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Consultancy Services\Deliverablies--NEA-EC\Final Tender Docs\C. EIB\5. DSUEP Nepal - EIB Tender Docs - W5 -- V1\Volume III\"/>
    </mc:Choice>
  </mc:AlternateContent>
  <bookViews>
    <workbookView xWindow="0" yWindow="0" windowWidth="28800" windowHeight="12135" tabRatio="931" activeTab="15"/>
  </bookViews>
  <sheets>
    <sheet name="S-5" sheetId="29" r:id="rId1"/>
    <sheet name="S-5-1" sheetId="116" r:id="rId2"/>
    <sheet name="S-1" sheetId="118" r:id="rId3"/>
    <sheet name="S-1-A" sheetId="74" r:id="rId4"/>
    <sheet name="S-1-B" sheetId="149" r:id="rId5"/>
    <sheet name="S-1-C" sheetId="150" r:id="rId6"/>
    <sheet name="S-2" sheetId="119" r:id="rId7"/>
    <sheet name="S-2-A" sheetId="123" r:id="rId8"/>
    <sheet name="S-2-B" sheetId="127" r:id="rId9"/>
    <sheet name="S-2-C" sheetId="128" r:id="rId10"/>
    <sheet name="S-3" sheetId="120" r:id="rId11"/>
    <sheet name="S-3-A" sheetId="99" r:id="rId12"/>
    <sheet name="S-4" sheetId="121" r:id="rId13"/>
    <sheet name="S-4-A" sheetId="130" r:id="rId14"/>
    <sheet name="S-4-B" sheetId="156" r:id="rId15"/>
    <sheet name="S-4-C" sheetId="158" r:id="rId16"/>
    <sheet name="S-4-D" sheetId="139" r:id="rId17"/>
    <sheet name="S-6" sheetId="34" r:id="rId18"/>
  </sheets>
  <definedNames>
    <definedName name="_xlnm.Print_Area" localSheetId="2">'S-1'!$A$1:$D$12</definedName>
    <definedName name="_xlnm.Print_Area" localSheetId="3">'S-1-A'!$A$1:$P$87</definedName>
    <definedName name="_xlnm.Print_Area" localSheetId="4">'S-1-B'!$A$1:$P$31</definedName>
    <definedName name="_xlnm.Print_Area" localSheetId="5">'S-1-C'!$A$1:$P$44</definedName>
    <definedName name="_xlnm.Print_Area" localSheetId="6">'S-2'!$A$1:$D$12</definedName>
    <definedName name="_xlnm.Print_Area" localSheetId="7">'S-2-A'!$A$1:$P$87</definedName>
    <definedName name="_xlnm.Print_Area" localSheetId="8">'S-2-B'!$A$1:$P$31</definedName>
    <definedName name="_xlnm.Print_Area" localSheetId="9">'S-2-C'!$A$1:$P$44</definedName>
    <definedName name="_xlnm.Print_Area" localSheetId="10">'S-3'!$A$1:$D$12</definedName>
    <definedName name="_xlnm.Print_Area" localSheetId="11">'S-3-A'!$A$1:$H$20</definedName>
    <definedName name="_xlnm.Print_Area" localSheetId="12">'S-4'!$A$1:$D$13</definedName>
    <definedName name="_xlnm.Print_Area" localSheetId="13">'S-4-A'!$A$1:$M$27</definedName>
    <definedName name="_xlnm.Print_Area" localSheetId="14">'S-4-B'!$A$1:$M$23</definedName>
    <definedName name="_xlnm.Print_Area" localSheetId="15">'S-4-C'!$A$1:$M$31</definedName>
    <definedName name="_xlnm.Print_Area" localSheetId="16">'S-4-D'!$A$1:$E$12</definedName>
    <definedName name="_xlnm.Print_Area" localSheetId="0">'S-5'!$A$1:$D$13</definedName>
    <definedName name="_xlnm.Print_Area" localSheetId="1">'S-5-1'!$A$1:$F$30</definedName>
    <definedName name="_xlnm.Print_Area" localSheetId="17">'S-6'!$A$1:$G$21</definedName>
    <definedName name="_xlnm.Print_Titles" localSheetId="3">'S-1-A'!$1:$10</definedName>
    <definedName name="_xlnm.Print_Titles" localSheetId="4">'S-1-B'!$1:$10</definedName>
    <definedName name="_xlnm.Print_Titles" localSheetId="5">'S-1-C'!$1:$10</definedName>
    <definedName name="_xlnm.Print_Titles" localSheetId="7">'S-2-A'!$1:$10</definedName>
    <definedName name="_xlnm.Print_Titles" localSheetId="8">'S-2-B'!$1:$10</definedName>
    <definedName name="_xlnm.Print_Titles" localSheetId="9">'S-2-C'!$1:$10</definedName>
    <definedName name="_xlnm.Print_Titles" localSheetId="11">'S-3-A'!$1:$9</definedName>
    <definedName name="_xlnm.Print_Titles" localSheetId="13">'S-4-A'!$1:$10</definedName>
    <definedName name="_xlnm.Print_Titles" localSheetId="14">'S-4-B'!$1:$10</definedName>
    <definedName name="_xlnm.Print_Titles" localSheetId="15">'S-4-C'!$1:$10</definedName>
    <definedName name="_xlnm.Print_Titles" localSheetId="16">'S-4-D'!$1:$9</definedName>
    <definedName name="_xlnm.Print_Titles" localSheetId="1">'S-5-1'!$1:$8</definedName>
    <definedName name="_xlnm.Print_Titles" localSheetId="17">'S-6'!$1:$11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9" l="1"/>
  <c r="D30" i="116"/>
  <c r="J32" i="74" l="1"/>
  <c r="J45" i="74" l="1"/>
  <c r="J38" i="74"/>
  <c r="I45" i="123"/>
  <c r="I38" i="123"/>
  <c r="P42" i="150" l="1"/>
  <c r="J42" i="150"/>
  <c r="O42" i="150" s="1"/>
  <c r="P29" i="150"/>
  <c r="J29" i="150"/>
  <c r="O29" i="150" s="1"/>
  <c r="C28" i="116"/>
  <c r="C25" i="116"/>
  <c r="D23" i="116"/>
  <c r="C23" i="116"/>
  <c r="C19" i="116"/>
  <c r="C17" i="116"/>
  <c r="C13" i="116"/>
  <c r="C11" i="116"/>
  <c r="C10" i="29" s="1"/>
  <c r="D11" i="119"/>
  <c r="D10" i="119"/>
  <c r="D17" i="116" s="1"/>
  <c r="D9" i="119"/>
  <c r="D11" i="116" s="1"/>
  <c r="D10" i="29" l="1"/>
  <c r="C12" i="29"/>
  <c r="I44" i="128" l="1"/>
  <c r="I43" i="128"/>
  <c r="I42" i="128"/>
  <c r="I41" i="128"/>
  <c r="I40" i="128"/>
  <c r="I39" i="128"/>
  <c r="I38" i="128"/>
  <c r="I37" i="128"/>
  <c r="I36" i="128"/>
  <c r="I35" i="128"/>
  <c r="I34" i="128"/>
  <c r="I33" i="128"/>
  <c r="I32" i="128"/>
  <c r="I31" i="128"/>
  <c r="I30" i="128"/>
  <c r="I29" i="128"/>
  <c r="I28" i="128"/>
  <c r="I27" i="128"/>
  <c r="I26" i="128"/>
  <c r="I25" i="128"/>
  <c r="I24" i="128"/>
  <c r="I23" i="128"/>
  <c r="I22" i="128"/>
  <c r="I21" i="128"/>
  <c r="I20" i="128"/>
  <c r="I19" i="128"/>
  <c r="I18" i="128"/>
  <c r="I17" i="128"/>
  <c r="I16" i="128"/>
  <c r="I15" i="128"/>
  <c r="I14" i="128"/>
  <c r="I13" i="128"/>
  <c r="I12" i="128"/>
  <c r="I11" i="128"/>
  <c r="I31" i="127"/>
  <c r="I30" i="127"/>
  <c r="I29" i="127"/>
  <c r="I28" i="127"/>
  <c r="I27" i="127"/>
  <c r="I26" i="127"/>
  <c r="I25" i="127"/>
  <c r="I24" i="127"/>
  <c r="I23" i="127"/>
  <c r="I22" i="127"/>
  <c r="I21" i="127"/>
  <c r="I20" i="127"/>
  <c r="I19" i="127"/>
  <c r="I18" i="127"/>
  <c r="I17" i="127"/>
  <c r="I16" i="127"/>
  <c r="I15" i="127"/>
  <c r="I14" i="127"/>
  <c r="I13" i="127"/>
  <c r="I12" i="127"/>
  <c r="I11" i="127"/>
  <c r="I87" i="123"/>
  <c r="I86" i="123"/>
  <c r="I85" i="123"/>
  <c r="I84" i="123"/>
  <c r="I83" i="123"/>
  <c r="I82" i="123"/>
  <c r="I81" i="123"/>
  <c r="I80" i="123"/>
  <c r="I79" i="123"/>
  <c r="I78" i="123"/>
  <c r="I77" i="123"/>
  <c r="I76" i="123"/>
  <c r="I75" i="123"/>
  <c r="I74" i="123"/>
  <c r="I73" i="123"/>
  <c r="I72" i="123"/>
  <c r="I71" i="123"/>
  <c r="I70" i="123"/>
  <c r="I69" i="123"/>
  <c r="I68" i="123"/>
  <c r="I67" i="123"/>
  <c r="I66" i="123"/>
  <c r="I65" i="123"/>
  <c r="I64" i="123"/>
  <c r="I63" i="123"/>
  <c r="I62" i="123"/>
  <c r="I61" i="123"/>
  <c r="I60" i="123"/>
  <c r="I59" i="123"/>
  <c r="I58" i="123"/>
  <c r="I57" i="123"/>
  <c r="I56" i="123"/>
  <c r="I55" i="123"/>
  <c r="I54" i="123"/>
  <c r="I53" i="123"/>
  <c r="I52" i="123"/>
  <c r="I51" i="123"/>
  <c r="I50" i="123"/>
  <c r="I49" i="123"/>
  <c r="I48" i="123"/>
  <c r="I47" i="123"/>
  <c r="I46" i="123"/>
  <c r="I44" i="123"/>
  <c r="I43" i="123"/>
  <c r="I42" i="123"/>
  <c r="I41" i="123"/>
  <c r="I40" i="123"/>
  <c r="I39" i="123"/>
  <c r="I37" i="123"/>
  <c r="I36" i="123"/>
  <c r="I35" i="123"/>
  <c r="I34" i="123"/>
  <c r="I33" i="123"/>
  <c r="I31" i="123"/>
  <c r="I30" i="123"/>
  <c r="I29" i="123"/>
  <c r="I28" i="123"/>
  <c r="I27" i="123"/>
  <c r="I26" i="123"/>
  <c r="I25" i="123"/>
  <c r="I24" i="123"/>
  <c r="I23" i="123"/>
  <c r="I22" i="123"/>
  <c r="I21" i="123"/>
  <c r="I20" i="123"/>
  <c r="I19" i="123"/>
  <c r="I18" i="123"/>
  <c r="I17" i="123"/>
  <c r="I16" i="123"/>
  <c r="I15" i="123"/>
  <c r="I14" i="123"/>
  <c r="I13" i="123"/>
  <c r="I12" i="123"/>
  <c r="I11" i="123"/>
  <c r="M15" i="158" l="1"/>
  <c r="H15" i="158"/>
  <c r="M185" i="158" l="1"/>
  <c r="M184" i="158"/>
  <c r="M183" i="158"/>
  <c r="M182" i="158"/>
  <c r="M181" i="158"/>
  <c r="M180" i="158"/>
  <c r="M179" i="158"/>
  <c r="M178" i="158"/>
  <c r="M177" i="158"/>
  <c r="M176" i="158"/>
  <c r="M175" i="158"/>
  <c r="M174" i="158"/>
  <c r="M173" i="158"/>
  <c r="M172" i="158"/>
  <c r="M171" i="158"/>
  <c r="M170" i="158"/>
  <c r="M169" i="158"/>
  <c r="M168" i="158"/>
  <c r="M167" i="158"/>
  <c r="M166" i="158"/>
  <c r="M165" i="158"/>
  <c r="M164" i="158"/>
  <c r="M163" i="158"/>
  <c r="M162" i="158"/>
  <c r="M161" i="158"/>
  <c r="M160" i="158"/>
  <c r="M159" i="158"/>
  <c r="M158" i="158"/>
  <c r="M157" i="158"/>
  <c r="M156" i="158"/>
  <c r="M155" i="158"/>
  <c r="M154" i="158"/>
  <c r="M153" i="158"/>
  <c r="M152" i="158"/>
  <c r="M151" i="158"/>
  <c r="M150" i="158"/>
  <c r="M149" i="158"/>
  <c r="M148" i="158"/>
  <c r="M147" i="158"/>
  <c r="M146" i="158"/>
  <c r="M145" i="158"/>
  <c r="M144" i="158"/>
  <c r="M143" i="158"/>
  <c r="M142" i="158"/>
  <c r="M141" i="158"/>
  <c r="M140" i="158"/>
  <c r="M139" i="158"/>
  <c r="M138" i="158"/>
  <c r="M137" i="158"/>
  <c r="M136" i="158"/>
  <c r="M135" i="158"/>
  <c r="M134" i="158"/>
  <c r="M133" i="158"/>
  <c r="M132" i="158"/>
  <c r="M131" i="158"/>
  <c r="M130" i="158"/>
  <c r="M129" i="158"/>
  <c r="M128" i="158"/>
  <c r="M127" i="158"/>
  <c r="M126" i="158"/>
  <c r="M125" i="158"/>
  <c r="M124" i="158"/>
  <c r="M123" i="158"/>
  <c r="M122" i="158"/>
  <c r="M121" i="158"/>
  <c r="M120" i="158"/>
  <c r="M119" i="158"/>
  <c r="M118" i="158"/>
  <c r="M117" i="158"/>
  <c r="M116" i="158"/>
  <c r="M115" i="158"/>
  <c r="M114" i="158"/>
  <c r="M113" i="158"/>
  <c r="M112" i="158"/>
  <c r="M111" i="158"/>
  <c r="M110" i="158"/>
  <c r="M109" i="158"/>
  <c r="M108" i="158"/>
  <c r="M107" i="158"/>
  <c r="M106" i="158"/>
  <c r="M105" i="158"/>
  <c r="M104" i="158"/>
  <c r="M103" i="158"/>
  <c r="M102" i="158"/>
  <c r="M101" i="158"/>
  <c r="M100" i="158"/>
  <c r="M99" i="158"/>
  <c r="M98" i="158"/>
  <c r="M97" i="158"/>
  <c r="M96" i="158"/>
  <c r="M95" i="158"/>
  <c r="M94" i="158"/>
  <c r="M93" i="158"/>
  <c r="M92" i="158"/>
  <c r="M91" i="158"/>
  <c r="M90" i="158"/>
  <c r="M89" i="158"/>
  <c r="M88" i="158"/>
  <c r="M87" i="158"/>
  <c r="M86" i="158"/>
  <c r="M85" i="158"/>
  <c r="M84" i="158"/>
  <c r="M83" i="158"/>
  <c r="M82" i="158"/>
  <c r="M81" i="158"/>
  <c r="M80" i="158"/>
  <c r="M79" i="158"/>
  <c r="M78" i="158"/>
  <c r="M77" i="158"/>
  <c r="M76" i="158"/>
  <c r="M75" i="158"/>
  <c r="M74" i="158"/>
  <c r="M73" i="158"/>
  <c r="M72" i="158"/>
  <c r="M71" i="158"/>
  <c r="M70" i="158"/>
  <c r="M69" i="158"/>
  <c r="M68" i="158"/>
  <c r="M67" i="158"/>
  <c r="M66" i="158"/>
  <c r="M65" i="158"/>
  <c r="M64" i="158"/>
  <c r="M63" i="158"/>
  <c r="M62" i="158"/>
  <c r="M61" i="158"/>
  <c r="M60" i="158"/>
  <c r="M59" i="158"/>
  <c r="M58" i="158"/>
  <c r="M57" i="158"/>
  <c r="M56" i="158"/>
  <c r="M55" i="158"/>
  <c r="M54" i="158"/>
  <c r="M53" i="158"/>
  <c r="M52" i="158"/>
  <c r="M51" i="158"/>
  <c r="M50" i="158"/>
  <c r="M49" i="158"/>
  <c r="M48" i="158"/>
  <c r="M47" i="158"/>
  <c r="M46" i="158"/>
  <c r="M45" i="158"/>
  <c r="M44" i="158"/>
  <c r="M43" i="158"/>
  <c r="M42" i="158"/>
  <c r="M41" i="158"/>
  <c r="M40" i="158"/>
  <c r="M39" i="158"/>
  <c r="M38" i="158"/>
  <c r="M37" i="158"/>
  <c r="M36" i="158"/>
  <c r="M35" i="158"/>
  <c r="M34" i="158"/>
  <c r="M33" i="158"/>
  <c r="M32" i="158"/>
  <c r="M31" i="158"/>
  <c r="M30" i="158"/>
  <c r="M29" i="158"/>
  <c r="M28" i="158"/>
  <c r="M27" i="158"/>
  <c r="M26" i="158"/>
  <c r="M25" i="158"/>
  <c r="M24" i="158"/>
  <c r="M23" i="158"/>
  <c r="M22" i="158"/>
  <c r="M21" i="158"/>
  <c r="M20" i="158"/>
  <c r="M19" i="158"/>
  <c r="M18" i="158"/>
  <c r="M17" i="158"/>
  <c r="M16" i="158"/>
  <c r="M14" i="158"/>
  <c r="M13" i="158"/>
  <c r="M12" i="158"/>
  <c r="H184" i="158"/>
  <c r="H183" i="158"/>
  <c r="H182" i="158"/>
  <c r="H181" i="158"/>
  <c r="H180" i="158"/>
  <c r="H179" i="158"/>
  <c r="H178" i="158"/>
  <c r="H177" i="158"/>
  <c r="H176" i="158"/>
  <c r="H175" i="158"/>
  <c r="H174" i="158"/>
  <c r="H173" i="158"/>
  <c r="H172" i="158"/>
  <c r="H171" i="158"/>
  <c r="H170" i="158"/>
  <c r="H169" i="158"/>
  <c r="H168" i="158"/>
  <c r="H167" i="158"/>
  <c r="H166" i="158"/>
  <c r="H165" i="158"/>
  <c r="H164" i="158"/>
  <c r="H163" i="158"/>
  <c r="H162" i="158"/>
  <c r="H161" i="158"/>
  <c r="H160" i="158"/>
  <c r="H159" i="158"/>
  <c r="H158" i="158"/>
  <c r="H157" i="158"/>
  <c r="H156" i="158"/>
  <c r="H155" i="158"/>
  <c r="H154" i="158"/>
  <c r="H153" i="158"/>
  <c r="H152" i="158"/>
  <c r="H151" i="158"/>
  <c r="H150" i="158"/>
  <c r="H149" i="158"/>
  <c r="H148" i="158"/>
  <c r="H147" i="158"/>
  <c r="H146" i="158"/>
  <c r="H145" i="158"/>
  <c r="H144" i="158"/>
  <c r="H143" i="158"/>
  <c r="H142" i="158"/>
  <c r="H141" i="158"/>
  <c r="H140" i="158"/>
  <c r="H139" i="158"/>
  <c r="H138" i="158"/>
  <c r="H137" i="158"/>
  <c r="H136" i="158"/>
  <c r="H135" i="158"/>
  <c r="H134" i="158"/>
  <c r="H133" i="158"/>
  <c r="H132" i="158"/>
  <c r="H131" i="158"/>
  <c r="H130" i="158"/>
  <c r="H129" i="158"/>
  <c r="H128" i="158"/>
  <c r="H127" i="158"/>
  <c r="H126" i="158"/>
  <c r="H125" i="158"/>
  <c r="H124" i="158"/>
  <c r="H123" i="158"/>
  <c r="H122" i="158"/>
  <c r="H121" i="158"/>
  <c r="H120" i="158"/>
  <c r="H119" i="158"/>
  <c r="H118" i="158"/>
  <c r="H117" i="158"/>
  <c r="H116" i="158"/>
  <c r="H115" i="158"/>
  <c r="H114" i="158"/>
  <c r="H113" i="158"/>
  <c r="H112" i="158"/>
  <c r="H111" i="158"/>
  <c r="H110" i="158"/>
  <c r="H109" i="158"/>
  <c r="H108" i="158"/>
  <c r="H107" i="158"/>
  <c r="H106" i="158"/>
  <c r="H105" i="158"/>
  <c r="H104" i="158"/>
  <c r="H103" i="158"/>
  <c r="H102" i="158"/>
  <c r="H101" i="158"/>
  <c r="H100" i="158"/>
  <c r="H99" i="158"/>
  <c r="H98" i="158"/>
  <c r="H97" i="158"/>
  <c r="H96" i="158"/>
  <c r="H95" i="158"/>
  <c r="H94" i="158"/>
  <c r="H93" i="158"/>
  <c r="H92" i="158"/>
  <c r="H91" i="158"/>
  <c r="H90" i="158"/>
  <c r="H89" i="158"/>
  <c r="H88" i="158"/>
  <c r="H87" i="158"/>
  <c r="H86" i="158"/>
  <c r="H85" i="158"/>
  <c r="H84" i="158"/>
  <c r="H83" i="158"/>
  <c r="H82" i="158"/>
  <c r="H81" i="158"/>
  <c r="H80" i="158"/>
  <c r="H79" i="158"/>
  <c r="H78" i="158"/>
  <c r="H77" i="158"/>
  <c r="H76" i="158"/>
  <c r="H75" i="158"/>
  <c r="H74" i="158"/>
  <c r="H73" i="158"/>
  <c r="H72" i="158"/>
  <c r="H71" i="158"/>
  <c r="H70" i="158"/>
  <c r="H69" i="158"/>
  <c r="H68" i="158"/>
  <c r="H67" i="158"/>
  <c r="H66" i="158"/>
  <c r="H65" i="158"/>
  <c r="H64" i="158"/>
  <c r="H63" i="158"/>
  <c r="H62" i="158"/>
  <c r="H61" i="158"/>
  <c r="H60" i="158"/>
  <c r="H59" i="158"/>
  <c r="H58" i="158"/>
  <c r="H57" i="158"/>
  <c r="H56" i="158"/>
  <c r="H55" i="158"/>
  <c r="H54" i="158"/>
  <c r="H53" i="158"/>
  <c r="H52" i="158"/>
  <c r="H51" i="158"/>
  <c r="H50" i="158"/>
  <c r="H49" i="158"/>
  <c r="H48" i="158"/>
  <c r="H47" i="158"/>
  <c r="H46" i="158"/>
  <c r="H45" i="158"/>
  <c r="H44" i="158"/>
  <c r="H43" i="158"/>
  <c r="H42" i="158"/>
  <c r="H41" i="158"/>
  <c r="H40" i="158"/>
  <c r="H39" i="158"/>
  <c r="H38" i="158"/>
  <c r="H37" i="158"/>
  <c r="H36" i="158"/>
  <c r="H35" i="158"/>
  <c r="H34" i="158"/>
  <c r="H33" i="158"/>
  <c r="H32" i="158"/>
  <c r="H31" i="158"/>
  <c r="H30" i="158"/>
  <c r="H29" i="158"/>
  <c r="H28" i="158"/>
  <c r="H27" i="158"/>
  <c r="H26" i="158"/>
  <c r="H25" i="158"/>
  <c r="H24" i="158"/>
  <c r="H23" i="158"/>
  <c r="H22" i="158"/>
  <c r="H21" i="158"/>
  <c r="H20" i="158"/>
  <c r="H19" i="158"/>
  <c r="H18" i="158"/>
  <c r="H17" i="158"/>
  <c r="H16" i="158"/>
  <c r="H14" i="158"/>
  <c r="H13" i="158"/>
  <c r="H12" i="158"/>
  <c r="D11" i="121" l="1"/>
  <c r="D25" i="116" s="1"/>
  <c r="C6" i="118"/>
  <c r="M188" i="156" l="1"/>
  <c r="H188" i="156"/>
  <c r="M187" i="156"/>
  <c r="H187" i="156"/>
  <c r="M186" i="156"/>
  <c r="H186" i="156"/>
  <c r="M185" i="156"/>
  <c r="H185" i="156"/>
  <c r="M184" i="156"/>
  <c r="H184" i="156"/>
  <c r="M183" i="156"/>
  <c r="H183" i="156"/>
  <c r="M182" i="156"/>
  <c r="H182" i="156"/>
  <c r="M181" i="156"/>
  <c r="H181" i="156"/>
  <c r="M180" i="156"/>
  <c r="H180" i="156"/>
  <c r="M179" i="156"/>
  <c r="H179" i="156"/>
  <c r="M178" i="156"/>
  <c r="H178" i="156"/>
  <c r="M177" i="156"/>
  <c r="H177" i="156"/>
  <c r="M176" i="156"/>
  <c r="H176" i="156"/>
  <c r="M175" i="156"/>
  <c r="H175" i="156"/>
  <c r="M174" i="156"/>
  <c r="H174" i="156"/>
  <c r="M173" i="156"/>
  <c r="H173" i="156"/>
  <c r="M172" i="156"/>
  <c r="H172" i="156"/>
  <c r="M171" i="156"/>
  <c r="H171" i="156"/>
  <c r="M170" i="156"/>
  <c r="H170" i="156"/>
  <c r="M169" i="156"/>
  <c r="H169" i="156"/>
  <c r="M168" i="156"/>
  <c r="H168" i="156"/>
  <c r="M167" i="156"/>
  <c r="H167" i="156"/>
  <c r="M166" i="156"/>
  <c r="H166" i="156"/>
  <c r="M165" i="156"/>
  <c r="H165" i="156"/>
  <c r="M164" i="156"/>
  <c r="H164" i="156"/>
  <c r="M163" i="156"/>
  <c r="H163" i="156"/>
  <c r="M162" i="156"/>
  <c r="H162" i="156"/>
  <c r="M161" i="156"/>
  <c r="H161" i="156"/>
  <c r="M160" i="156"/>
  <c r="H160" i="156"/>
  <c r="M159" i="156"/>
  <c r="H159" i="156"/>
  <c r="M158" i="156"/>
  <c r="H158" i="156"/>
  <c r="M157" i="156"/>
  <c r="H157" i="156"/>
  <c r="M156" i="156"/>
  <c r="H156" i="156"/>
  <c r="M155" i="156"/>
  <c r="H155" i="156"/>
  <c r="M154" i="156"/>
  <c r="H154" i="156"/>
  <c r="M153" i="156"/>
  <c r="H153" i="156"/>
  <c r="M152" i="156"/>
  <c r="H152" i="156"/>
  <c r="M151" i="156"/>
  <c r="H151" i="156"/>
  <c r="M150" i="156"/>
  <c r="H150" i="156"/>
  <c r="M149" i="156"/>
  <c r="H149" i="156"/>
  <c r="M148" i="156"/>
  <c r="H148" i="156"/>
  <c r="M147" i="156"/>
  <c r="H147" i="156"/>
  <c r="M146" i="156"/>
  <c r="H146" i="156"/>
  <c r="M145" i="156"/>
  <c r="H145" i="156"/>
  <c r="M144" i="156"/>
  <c r="H144" i="156"/>
  <c r="M143" i="156"/>
  <c r="H143" i="156"/>
  <c r="M142" i="156"/>
  <c r="H142" i="156"/>
  <c r="M141" i="156"/>
  <c r="H141" i="156"/>
  <c r="M140" i="156"/>
  <c r="H140" i="156"/>
  <c r="M139" i="156"/>
  <c r="H139" i="156"/>
  <c r="M138" i="156"/>
  <c r="H138" i="156"/>
  <c r="M137" i="156"/>
  <c r="H137" i="156"/>
  <c r="M136" i="156"/>
  <c r="H136" i="156"/>
  <c r="M135" i="156"/>
  <c r="H135" i="156"/>
  <c r="M134" i="156"/>
  <c r="H134" i="156"/>
  <c r="M133" i="156"/>
  <c r="H133" i="156"/>
  <c r="M132" i="156"/>
  <c r="H132" i="156"/>
  <c r="M131" i="156"/>
  <c r="H131" i="156"/>
  <c r="M130" i="156"/>
  <c r="H130" i="156"/>
  <c r="M129" i="156"/>
  <c r="H129" i="156"/>
  <c r="M128" i="156"/>
  <c r="H128" i="156"/>
  <c r="M127" i="156"/>
  <c r="H127" i="156"/>
  <c r="M126" i="156"/>
  <c r="H126" i="156"/>
  <c r="M125" i="156"/>
  <c r="H125" i="156"/>
  <c r="M124" i="156"/>
  <c r="H124" i="156"/>
  <c r="M123" i="156"/>
  <c r="H123" i="156"/>
  <c r="M122" i="156"/>
  <c r="H122" i="156"/>
  <c r="M121" i="156"/>
  <c r="H121" i="156"/>
  <c r="M120" i="156"/>
  <c r="H120" i="156"/>
  <c r="M119" i="156"/>
  <c r="H119" i="156"/>
  <c r="M118" i="156"/>
  <c r="H118" i="156"/>
  <c r="M117" i="156"/>
  <c r="H117" i="156"/>
  <c r="M116" i="156"/>
  <c r="H116" i="156"/>
  <c r="M115" i="156"/>
  <c r="H115" i="156"/>
  <c r="M114" i="156"/>
  <c r="H114" i="156"/>
  <c r="M113" i="156"/>
  <c r="H113" i="156"/>
  <c r="M112" i="156"/>
  <c r="H112" i="156"/>
  <c r="M111" i="156"/>
  <c r="H111" i="156"/>
  <c r="M110" i="156"/>
  <c r="H110" i="156"/>
  <c r="M109" i="156"/>
  <c r="H109" i="156"/>
  <c r="M108" i="156"/>
  <c r="H108" i="156"/>
  <c r="M107" i="156"/>
  <c r="H107" i="156"/>
  <c r="M106" i="156"/>
  <c r="H106" i="156"/>
  <c r="M105" i="156"/>
  <c r="H105" i="156"/>
  <c r="M104" i="156"/>
  <c r="H104" i="156"/>
  <c r="M103" i="156"/>
  <c r="H103" i="156"/>
  <c r="M102" i="156"/>
  <c r="H102" i="156"/>
  <c r="M101" i="156"/>
  <c r="H101" i="156"/>
  <c r="M100" i="156"/>
  <c r="H100" i="156"/>
  <c r="M99" i="156"/>
  <c r="H99" i="156"/>
  <c r="M98" i="156"/>
  <c r="H98" i="156"/>
  <c r="M97" i="156"/>
  <c r="H97" i="156"/>
  <c r="M96" i="156"/>
  <c r="H96" i="156"/>
  <c r="M95" i="156"/>
  <c r="H95" i="156"/>
  <c r="M94" i="156"/>
  <c r="H94" i="156"/>
  <c r="M93" i="156"/>
  <c r="H93" i="156"/>
  <c r="M92" i="156"/>
  <c r="H92" i="156"/>
  <c r="M91" i="156"/>
  <c r="H91" i="156"/>
  <c r="M90" i="156"/>
  <c r="H90" i="156"/>
  <c r="M89" i="156"/>
  <c r="H89" i="156"/>
  <c r="M88" i="156"/>
  <c r="H88" i="156"/>
  <c r="M87" i="156"/>
  <c r="H87" i="156"/>
  <c r="M86" i="156"/>
  <c r="H86" i="156"/>
  <c r="M85" i="156"/>
  <c r="H85" i="156"/>
  <c r="M84" i="156"/>
  <c r="H84" i="156"/>
  <c r="M83" i="156"/>
  <c r="H83" i="156"/>
  <c r="M82" i="156"/>
  <c r="H82" i="156"/>
  <c r="M81" i="156"/>
  <c r="H81" i="156"/>
  <c r="M80" i="156"/>
  <c r="H80" i="156"/>
  <c r="M79" i="156"/>
  <c r="H79" i="156"/>
  <c r="M78" i="156"/>
  <c r="H78" i="156"/>
  <c r="M77" i="156"/>
  <c r="H77" i="156"/>
  <c r="M76" i="156"/>
  <c r="H76" i="156"/>
  <c r="M75" i="156"/>
  <c r="H75" i="156"/>
  <c r="M74" i="156"/>
  <c r="H74" i="156"/>
  <c r="M73" i="156"/>
  <c r="H73" i="156"/>
  <c r="M72" i="156"/>
  <c r="H72" i="156"/>
  <c r="M71" i="156"/>
  <c r="H71" i="156"/>
  <c r="M70" i="156"/>
  <c r="H70" i="156"/>
  <c r="M69" i="156"/>
  <c r="H69" i="156"/>
  <c r="M68" i="156"/>
  <c r="H68" i="156"/>
  <c r="M67" i="156"/>
  <c r="H67" i="156"/>
  <c r="M66" i="156"/>
  <c r="H66" i="156"/>
  <c r="M65" i="156"/>
  <c r="H65" i="156"/>
  <c r="M64" i="156"/>
  <c r="H64" i="156"/>
  <c r="M63" i="156"/>
  <c r="H63" i="156"/>
  <c r="M62" i="156"/>
  <c r="H62" i="156"/>
  <c r="M61" i="156"/>
  <c r="H61" i="156"/>
  <c r="M60" i="156"/>
  <c r="H60" i="156"/>
  <c r="M59" i="156"/>
  <c r="H59" i="156"/>
  <c r="M58" i="156"/>
  <c r="H58" i="156"/>
  <c r="M57" i="156"/>
  <c r="H57" i="156"/>
  <c r="M56" i="156"/>
  <c r="H56" i="156"/>
  <c r="M55" i="156"/>
  <c r="H55" i="156"/>
  <c r="M54" i="156"/>
  <c r="H54" i="156"/>
  <c r="M53" i="156"/>
  <c r="H53" i="156"/>
  <c r="M52" i="156"/>
  <c r="H52" i="156"/>
  <c r="M51" i="156"/>
  <c r="H51" i="156"/>
  <c r="M50" i="156"/>
  <c r="H50" i="156"/>
  <c r="M49" i="156"/>
  <c r="H49" i="156"/>
  <c r="M48" i="156"/>
  <c r="H48" i="156"/>
  <c r="M47" i="156"/>
  <c r="H47" i="156"/>
  <c r="M46" i="156"/>
  <c r="H46" i="156"/>
  <c r="M45" i="156"/>
  <c r="H45" i="156"/>
  <c r="M44" i="156"/>
  <c r="H44" i="156"/>
  <c r="M43" i="156"/>
  <c r="H43" i="156"/>
  <c r="M42" i="156"/>
  <c r="H42" i="156"/>
  <c r="M41" i="156"/>
  <c r="H41" i="156"/>
  <c r="M40" i="156"/>
  <c r="H40" i="156"/>
  <c r="M39" i="156"/>
  <c r="H39" i="156"/>
  <c r="M38" i="156"/>
  <c r="H38" i="156"/>
  <c r="M37" i="156"/>
  <c r="H37" i="156"/>
  <c r="M36" i="156"/>
  <c r="H36" i="156"/>
  <c r="M35" i="156"/>
  <c r="H35" i="156"/>
  <c r="M34" i="156"/>
  <c r="H34" i="156"/>
  <c r="M33" i="156"/>
  <c r="H33" i="156"/>
  <c r="M32" i="156"/>
  <c r="H32" i="156"/>
  <c r="M31" i="156"/>
  <c r="H31" i="156"/>
  <c r="M30" i="156"/>
  <c r="H30" i="156"/>
  <c r="M29" i="156"/>
  <c r="H29" i="156"/>
  <c r="M28" i="156"/>
  <c r="H28" i="156"/>
  <c r="M27" i="156"/>
  <c r="H27" i="156"/>
  <c r="M26" i="156"/>
  <c r="H26" i="156"/>
  <c r="M25" i="156"/>
  <c r="H25" i="156"/>
  <c r="M24" i="156"/>
  <c r="H24" i="156"/>
  <c r="M23" i="156"/>
  <c r="H23" i="156"/>
  <c r="M22" i="156"/>
  <c r="H22" i="156"/>
  <c r="M21" i="156"/>
  <c r="H21" i="156"/>
  <c r="M20" i="156"/>
  <c r="H20" i="156"/>
  <c r="M19" i="156"/>
  <c r="H19" i="156"/>
  <c r="M18" i="156"/>
  <c r="H18" i="156"/>
  <c r="M17" i="156"/>
  <c r="H17" i="156"/>
  <c r="M16" i="156"/>
  <c r="H16" i="156"/>
  <c r="M15" i="156"/>
  <c r="H15" i="156"/>
  <c r="M14" i="156"/>
  <c r="H14" i="156"/>
  <c r="M13" i="156"/>
  <c r="H13" i="156"/>
  <c r="M12" i="156"/>
  <c r="D10" i="121" s="1"/>
  <c r="D19" i="116" s="1"/>
  <c r="H12" i="156"/>
  <c r="M192" i="130"/>
  <c r="H192" i="130"/>
  <c r="M191" i="130"/>
  <c r="H191" i="130"/>
  <c r="M190" i="130"/>
  <c r="H190" i="130"/>
  <c r="M189" i="130"/>
  <c r="H189" i="130"/>
  <c r="M188" i="130"/>
  <c r="H188" i="130"/>
  <c r="M187" i="130"/>
  <c r="H187" i="130"/>
  <c r="M186" i="130"/>
  <c r="H186" i="130"/>
  <c r="M185" i="130"/>
  <c r="H185" i="130"/>
  <c r="M184" i="130"/>
  <c r="H184" i="130"/>
  <c r="M183" i="130"/>
  <c r="H183" i="130"/>
  <c r="M182" i="130"/>
  <c r="H182" i="130"/>
  <c r="M181" i="130"/>
  <c r="H181" i="130"/>
  <c r="M180" i="130"/>
  <c r="H180" i="130"/>
  <c r="M179" i="130"/>
  <c r="H179" i="130"/>
  <c r="M178" i="130"/>
  <c r="H178" i="130"/>
  <c r="M177" i="130"/>
  <c r="H177" i="130"/>
  <c r="M176" i="130"/>
  <c r="H176" i="130"/>
  <c r="M175" i="130"/>
  <c r="H175" i="130"/>
  <c r="M174" i="130"/>
  <c r="H174" i="130"/>
  <c r="M173" i="130"/>
  <c r="H173" i="130"/>
  <c r="M172" i="130"/>
  <c r="H172" i="130"/>
  <c r="M171" i="130"/>
  <c r="H171" i="130"/>
  <c r="M170" i="130"/>
  <c r="H170" i="130"/>
  <c r="M169" i="130"/>
  <c r="H169" i="130"/>
  <c r="M168" i="130"/>
  <c r="H168" i="130"/>
  <c r="M167" i="130"/>
  <c r="H167" i="130"/>
  <c r="M166" i="130"/>
  <c r="H166" i="130"/>
  <c r="M165" i="130"/>
  <c r="H165" i="130"/>
  <c r="M164" i="130"/>
  <c r="H164" i="130"/>
  <c r="M163" i="130"/>
  <c r="H163" i="130"/>
  <c r="M162" i="130"/>
  <c r="H162" i="130"/>
  <c r="M161" i="130"/>
  <c r="H161" i="130"/>
  <c r="M160" i="130"/>
  <c r="H160" i="130"/>
  <c r="M159" i="130"/>
  <c r="H159" i="130"/>
  <c r="M158" i="130"/>
  <c r="H158" i="130"/>
  <c r="M157" i="130"/>
  <c r="H157" i="130"/>
  <c r="M156" i="130"/>
  <c r="H156" i="130"/>
  <c r="M155" i="130"/>
  <c r="H155" i="130"/>
  <c r="M154" i="130"/>
  <c r="H154" i="130"/>
  <c r="M153" i="130"/>
  <c r="H153" i="130"/>
  <c r="M152" i="130"/>
  <c r="H152" i="130"/>
  <c r="M151" i="130"/>
  <c r="H151" i="130"/>
  <c r="M150" i="130"/>
  <c r="H150" i="130"/>
  <c r="M149" i="130"/>
  <c r="H149" i="130"/>
  <c r="M148" i="130"/>
  <c r="H148" i="130"/>
  <c r="M147" i="130"/>
  <c r="H147" i="130"/>
  <c r="M146" i="130"/>
  <c r="H146" i="130"/>
  <c r="M145" i="130"/>
  <c r="H145" i="130"/>
  <c r="M144" i="130"/>
  <c r="H144" i="130"/>
  <c r="M143" i="130"/>
  <c r="H143" i="130"/>
  <c r="M142" i="130"/>
  <c r="H142" i="130"/>
  <c r="M141" i="130"/>
  <c r="H141" i="130"/>
  <c r="M140" i="130"/>
  <c r="H140" i="130"/>
  <c r="M139" i="130"/>
  <c r="H139" i="130"/>
  <c r="M138" i="130"/>
  <c r="H138" i="130"/>
  <c r="M137" i="130"/>
  <c r="H137" i="130"/>
  <c r="M136" i="130"/>
  <c r="H136" i="130"/>
  <c r="M135" i="130"/>
  <c r="H135" i="130"/>
  <c r="M134" i="130"/>
  <c r="H134" i="130"/>
  <c r="M133" i="130"/>
  <c r="H133" i="130"/>
  <c r="M132" i="130"/>
  <c r="H132" i="130"/>
  <c r="M131" i="130"/>
  <c r="H131" i="130"/>
  <c r="M130" i="130"/>
  <c r="H130" i="130"/>
  <c r="M129" i="130"/>
  <c r="H129" i="130"/>
  <c r="M128" i="130"/>
  <c r="H128" i="130"/>
  <c r="M127" i="130"/>
  <c r="H127" i="130"/>
  <c r="M126" i="130"/>
  <c r="H126" i="130"/>
  <c r="M125" i="130"/>
  <c r="H125" i="130"/>
  <c r="M124" i="130"/>
  <c r="H124" i="130"/>
  <c r="M123" i="130"/>
  <c r="H123" i="130"/>
  <c r="M122" i="130"/>
  <c r="H122" i="130"/>
  <c r="M121" i="130"/>
  <c r="H121" i="130"/>
  <c r="M120" i="130"/>
  <c r="H120" i="130"/>
  <c r="M119" i="130"/>
  <c r="H119" i="130"/>
  <c r="M118" i="130"/>
  <c r="H118" i="130"/>
  <c r="M117" i="130"/>
  <c r="H117" i="130"/>
  <c r="M116" i="130"/>
  <c r="H116" i="130"/>
  <c r="M115" i="130"/>
  <c r="H115" i="130"/>
  <c r="M114" i="130"/>
  <c r="H114" i="130"/>
  <c r="M113" i="130"/>
  <c r="H113" i="130"/>
  <c r="M112" i="130"/>
  <c r="H112" i="130"/>
  <c r="M111" i="130"/>
  <c r="H111" i="130"/>
  <c r="M110" i="130"/>
  <c r="H110" i="130"/>
  <c r="M109" i="130"/>
  <c r="H109" i="130"/>
  <c r="M108" i="130"/>
  <c r="H108" i="130"/>
  <c r="M107" i="130"/>
  <c r="H107" i="130"/>
  <c r="M106" i="130"/>
  <c r="H106" i="130"/>
  <c r="M105" i="130"/>
  <c r="H105" i="130"/>
  <c r="M104" i="130"/>
  <c r="H104" i="130"/>
  <c r="M103" i="130"/>
  <c r="H103" i="130"/>
  <c r="M102" i="130"/>
  <c r="H102" i="130"/>
  <c r="M101" i="130"/>
  <c r="H101" i="130"/>
  <c r="M100" i="130"/>
  <c r="H100" i="130"/>
  <c r="M99" i="130"/>
  <c r="H99" i="130"/>
  <c r="M98" i="130"/>
  <c r="H98" i="130"/>
  <c r="M97" i="130"/>
  <c r="H97" i="130"/>
  <c r="M96" i="130"/>
  <c r="H96" i="130"/>
  <c r="M95" i="130"/>
  <c r="H95" i="130"/>
  <c r="M94" i="130"/>
  <c r="H94" i="130"/>
  <c r="M93" i="130"/>
  <c r="H93" i="130"/>
  <c r="M92" i="130"/>
  <c r="H92" i="130"/>
  <c r="M91" i="130"/>
  <c r="H91" i="130"/>
  <c r="M90" i="130"/>
  <c r="H90" i="130"/>
  <c r="M89" i="130"/>
  <c r="H89" i="130"/>
  <c r="M88" i="130"/>
  <c r="H88" i="130"/>
  <c r="M87" i="130"/>
  <c r="H87" i="130"/>
  <c r="M86" i="130"/>
  <c r="H86" i="130"/>
  <c r="M85" i="130"/>
  <c r="H85" i="130"/>
  <c r="M84" i="130"/>
  <c r="H84" i="130"/>
  <c r="M83" i="130"/>
  <c r="H83" i="130"/>
  <c r="M82" i="130"/>
  <c r="H82" i="130"/>
  <c r="M81" i="130"/>
  <c r="H81" i="130"/>
  <c r="M80" i="130"/>
  <c r="H80" i="130"/>
  <c r="M79" i="130"/>
  <c r="H79" i="130"/>
  <c r="M78" i="130"/>
  <c r="H78" i="130"/>
  <c r="M77" i="130"/>
  <c r="H77" i="130"/>
  <c r="M76" i="130"/>
  <c r="H76" i="130"/>
  <c r="M75" i="130"/>
  <c r="H75" i="130"/>
  <c r="M74" i="130"/>
  <c r="H74" i="130"/>
  <c r="M73" i="130"/>
  <c r="H73" i="130"/>
  <c r="M72" i="130"/>
  <c r="H72" i="130"/>
  <c r="M71" i="130"/>
  <c r="H71" i="130"/>
  <c r="M70" i="130"/>
  <c r="H70" i="130"/>
  <c r="M69" i="130"/>
  <c r="H69" i="130"/>
  <c r="M68" i="130"/>
  <c r="H68" i="130"/>
  <c r="M67" i="130"/>
  <c r="H67" i="130"/>
  <c r="M66" i="130"/>
  <c r="H66" i="130"/>
  <c r="M65" i="130"/>
  <c r="H65" i="130"/>
  <c r="M64" i="130"/>
  <c r="H64" i="130"/>
  <c r="M63" i="130"/>
  <c r="H63" i="130"/>
  <c r="M62" i="130"/>
  <c r="H62" i="130"/>
  <c r="M61" i="130"/>
  <c r="H61" i="130"/>
  <c r="M60" i="130"/>
  <c r="H60" i="130"/>
  <c r="M59" i="130"/>
  <c r="H59" i="130"/>
  <c r="M58" i="130"/>
  <c r="H58" i="130"/>
  <c r="M57" i="130"/>
  <c r="H57" i="130"/>
  <c r="M56" i="130"/>
  <c r="H56" i="130"/>
  <c r="M55" i="130"/>
  <c r="H55" i="130"/>
  <c r="M54" i="130"/>
  <c r="H54" i="130"/>
  <c r="M53" i="130"/>
  <c r="H53" i="130"/>
  <c r="M52" i="130"/>
  <c r="H52" i="130"/>
  <c r="M51" i="130"/>
  <c r="H51" i="130"/>
  <c r="M50" i="130"/>
  <c r="H50" i="130"/>
  <c r="M49" i="130"/>
  <c r="H49" i="130"/>
  <c r="M48" i="130"/>
  <c r="H48" i="130"/>
  <c r="M47" i="130"/>
  <c r="H47" i="130"/>
  <c r="M46" i="130"/>
  <c r="H46" i="130"/>
  <c r="M45" i="130"/>
  <c r="H45" i="130"/>
  <c r="M44" i="130"/>
  <c r="H44" i="130"/>
  <c r="M43" i="130"/>
  <c r="H43" i="130"/>
  <c r="M42" i="130"/>
  <c r="H42" i="130"/>
  <c r="M41" i="130"/>
  <c r="H41" i="130"/>
  <c r="M40" i="130"/>
  <c r="H40" i="130"/>
  <c r="M39" i="130"/>
  <c r="H39" i="130"/>
  <c r="M38" i="130"/>
  <c r="H38" i="130"/>
  <c r="M37" i="130"/>
  <c r="H37" i="130"/>
  <c r="M36" i="130"/>
  <c r="H36" i="130"/>
  <c r="M35" i="130"/>
  <c r="H35" i="130"/>
  <c r="M34" i="130"/>
  <c r="H34" i="130"/>
  <c r="M33" i="130"/>
  <c r="H33" i="130"/>
  <c r="M32" i="130"/>
  <c r="H32" i="130"/>
  <c r="M31" i="130"/>
  <c r="H31" i="130"/>
  <c r="M30" i="130"/>
  <c r="H30" i="130"/>
  <c r="M29" i="130"/>
  <c r="H29" i="130"/>
  <c r="M28" i="130"/>
  <c r="H28" i="130"/>
  <c r="M27" i="130"/>
  <c r="H27" i="130"/>
  <c r="M26" i="130"/>
  <c r="H26" i="130"/>
  <c r="M25" i="130"/>
  <c r="H25" i="130"/>
  <c r="M24" i="130"/>
  <c r="H24" i="130"/>
  <c r="M23" i="130"/>
  <c r="H23" i="130"/>
  <c r="M22" i="130"/>
  <c r="H22" i="130"/>
  <c r="M21" i="130"/>
  <c r="H21" i="130"/>
  <c r="M20" i="130"/>
  <c r="H20" i="130"/>
  <c r="M19" i="130"/>
  <c r="H19" i="130"/>
  <c r="M18" i="130"/>
  <c r="H18" i="130"/>
  <c r="M17" i="130"/>
  <c r="H17" i="130"/>
  <c r="M16" i="130"/>
  <c r="H16" i="130"/>
  <c r="M15" i="130"/>
  <c r="H15" i="130"/>
  <c r="M14" i="130"/>
  <c r="H14" i="130"/>
  <c r="M13" i="130"/>
  <c r="H13" i="130"/>
  <c r="M12" i="130"/>
  <c r="D9" i="121" s="1"/>
  <c r="D13" i="116" s="1"/>
  <c r="H12" i="130"/>
  <c r="J391" i="150"/>
  <c r="P390" i="150"/>
  <c r="J390" i="150"/>
  <c r="O390" i="150" s="1"/>
  <c r="P389" i="150"/>
  <c r="J389" i="150"/>
  <c r="O389" i="150" s="1"/>
  <c r="P388" i="150"/>
  <c r="J388" i="150"/>
  <c r="O388" i="150" s="1"/>
  <c r="P387" i="150"/>
  <c r="J387" i="150"/>
  <c r="O387" i="150" s="1"/>
  <c r="P386" i="150"/>
  <c r="J386" i="150"/>
  <c r="O386" i="150" s="1"/>
  <c r="P385" i="150"/>
  <c r="J385" i="150"/>
  <c r="O385" i="150" s="1"/>
  <c r="P384" i="150"/>
  <c r="J384" i="150"/>
  <c r="O384" i="150" s="1"/>
  <c r="P383" i="150"/>
  <c r="J383" i="150"/>
  <c r="O383" i="150" s="1"/>
  <c r="P382" i="150"/>
  <c r="J382" i="150"/>
  <c r="O382" i="150" s="1"/>
  <c r="P381" i="150"/>
  <c r="J381" i="150"/>
  <c r="O381" i="150" s="1"/>
  <c r="P380" i="150"/>
  <c r="J380" i="150"/>
  <c r="O380" i="150" s="1"/>
  <c r="P379" i="150"/>
  <c r="J379" i="150"/>
  <c r="O379" i="150" s="1"/>
  <c r="P378" i="150"/>
  <c r="J378" i="150"/>
  <c r="O378" i="150" s="1"/>
  <c r="P377" i="150"/>
  <c r="J377" i="150"/>
  <c r="O377" i="150" s="1"/>
  <c r="P376" i="150"/>
  <c r="J376" i="150"/>
  <c r="O376" i="150" s="1"/>
  <c r="P375" i="150"/>
  <c r="J375" i="150"/>
  <c r="O375" i="150" s="1"/>
  <c r="P374" i="150"/>
  <c r="J374" i="150"/>
  <c r="O374" i="150" s="1"/>
  <c r="P373" i="150"/>
  <c r="J373" i="150"/>
  <c r="O373" i="150" s="1"/>
  <c r="P372" i="150"/>
  <c r="J372" i="150"/>
  <c r="O372" i="150" s="1"/>
  <c r="P371" i="150"/>
  <c r="J371" i="150"/>
  <c r="O371" i="150" s="1"/>
  <c r="P370" i="150"/>
  <c r="J370" i="150"/>
  <c r="O370" i="150" s="1"/>
  <c r="P369" i="150"/>
  <c r="J369" i="150"/>
  <c r="O369" i="150" s="1"/>
  <c r="P368" i="150"/>
  <c r="J368" i="150"/>
  <c r="O368" i="150" s="1"/>
  <c r="P367" i="150"/>
  <c r="J367" i="150"/>
  <c r="O367" i="150" s="1"/>
  <c r="P366" i="150"/>
  <c r="J366" i="150"/>
  <c r="O366" i="150" s="1"/>
  <c r="P365" i="150"/>
  <c r="J365" i="150"/>
  <c r="O365" i="150" s="1"/>
  <c r="P364" i="150"/>
  <c r="J364" i="150"/>
  <c r="O364" i="150" s="1"/>
  <c r="P363" i="150"/>
  <c r="J363" i="150"/>
  <c r="O363" i="150" s="1"/>
  <c r="P362" i="150"/>
  <c r="J362" i="150"/>
  <c r="O362" i="150" s="1"/>
  <c r="P361" i="150"/>
  <c r="J361" i="150"/>
  <c r="O361" i="150" s="1"/>
  <c r="P360" i="150"/>
  <c r="J360" i="150"/>
  <c r="O360" i="150" s="1"/>
  <c r="P359" i="150"/>
  <c r="J359" i="150"/>
  <c r="O359" i="150" s="1"/>
  <c r="P358" i="150"/>
  <c r="J358" i="150"/>
  <c r="O358" i="150" s="1"/>
  <c r="P357" i="150"/>
  <c r="J357" i="150"/>
  <c r="O357" i="150" s="1"/>
  <c r="P356" i="150"/>
  <c r="J356" i="150"/>
  <c r="O356" i="150" s="1"/>
  <c r="P355" i="150"/>
  <c r="J355" i="150"/>
  <c r="O355" i="150" s="1"/>
  <c r="P354" i="150"/>
  <c r="J354" i="150"/>
  <c r="O354" i="150" s="1"/>
  <c r="P353" i="150"/>
  <c r="J353" i="150"/>
  <c r="O353" i="150" s="1"/>
  <c r="P352" i="150"/>
  <c r="J352" i="150"/>
  <c r="O352" i="150" s="1"/>
  <c r="P351" i="150"/>
  <c r="J351" i="150"/>
  <c r="O351" i="150" s="1"/>
  <c r="P350" i="150"/>
  <c r="J350" i="150"/>
  <c r="O350" i="150" s="1"/>
  <c r="P349" i="150"/>
  <c r="J349" i="150"/>
  <c r="O349" i="150" s="1"/>
  <c r="P348" i="150"/>
  <c r="J348" i="150"/>
  <c r="O348" i="150" s="1"/>
  <c r="P347" i="150"/>
  <c r="J347" i="150"/>
  <c r="O347" i="150" s="1"/>
  <c r="P346" i="150"/>
  <c r="J346" i="150"/>
  <c r="O346" i="150" s="1"/>
  <c r="P345" i="150"/>
  <c r="J345" i="150"/>
  <c r="O345" i="150" s="1"/>
  <c r="P344" i="150"/>
  <c r="J344" i="150"/>
  <c r="O344" i="150" s="1"/>
  <c r="P343" i="150"/>
  <c r="J343" i="150"/>
  <c r="O343" i="150" s="1"/>
  <c r="P342" i="150"/>
  <c r="J342" i="150"/>
  <c r="O342" i="150" s="1"/>
  <c r="P341" i="150"/>
  <c r="J341" i="150"/>
  <c r="O341" i="150" s="1"/>
  <c r="P340" i="150"/>
  <c r="J340" i="150"/>
  <c r="O340" i="150" s="1"/>
  <c r="P339" i="150"/>
  <c r="J339" i="150"/>
  <c r="O339" i="150" s="1"/>
  <c r="P338" i="150"/>
  <c r="J338" i="150"/>
  <c r="O338" i="150" s="1"/>
  <c r="P337" i="150"/>
  <c r="J337" i="150"/>
  <c r="O337" i="150" s="1"/>
  <c r="P336" i="150"/>
  <c r="J336" i="150"/>
  <c r="O336" i="150" s="1"/>
  <c r="P335" i="150"/>
  <c r="J335" i="150"/>
  <c r="O335" i="150" s="1"/>
  <c r="P334" i="150"/>
  <c r="J334" i="150"/>
  <c r="O334" i="150" s="1"/>
  <c r="P333" i="150"/>
  <c r="J333" i="150"/>
  <c r="O333" i="150" s="1"/>
  <c r="P332" i="150"/>
  <c r="J332" i="150"/>
  <c r="O332" i="150" s="1"/>
  <c r="P331" i="150"/>
  <c r="J331" i="150"/>
  <c r="O331" i="150" s="1"/>
  <c r="P330" i="150"/>
  <c r="J330" i="150"/>
  <c r="O330" i="150" s="1"/>
  <c r="P329" i="150"/>
  <c r="J329" i="150"/>
  <c r="O329" i="150" s="1"/>
  <c r="P328" i="150"/>
  <c r="J328" i="150"/>
  <c r="O328" i="150" s="1"/>
  <c r="P327" i="150"/>
  <c r="J327" i="150"/>
  <c r="O327" i="150" s="1"/>
  <c r="P326" i="150"/>
  <c r="J326" i="150"/>
  <c r="O326" i="150" s="1"/>
  <c r="P325" i="150"/>
  <c r="J325" i="150"/>
  <c r="O325" i="150" s="1"/>
  <c r="P324" i="150"/>
  <c r="J324" i="150"/>
  <c r="O324" i="150" s="1"/>
  <c r="P323" i="150"/>
  <c r="J323" i="150"/>
  <c r="O323" i="150" s="1"/>
  <c r="P322" i="150"/>
  <c r="J322" i="150"/>
  <c r="O322" i="150" s="1"/>
  <c r="P321" i="150"/>
  <c r="J321" i="150"/>
  <c r="O321" i="150" s="1"/>
  <c r="P320" i="150"/>
  <c r="J320" i="150"/>
  <c r="O320" i="150" s="1"/>
  <c r="P319" i="150"/>
  <c r="J319" i="150"/>
  <c r="O319" i="150" s="1"/>
  <c r="P318" i="150"/>
  <c r="J318" i="150"/>
  <c r="O318" i="150" s="1"/>
  <c r="P317" i="150"/>
  <c r="J317" i="150"/>
  <c r="O317" i="150" s="1"/>
  <c r="P316" i="150"/>
  <c r="J316" i="150"/>
  <c r="O316" i="150" s="1"/>
  <c r="P315" i="150"/>
  <c r="J315" i="150"/>
  <c r="O315" i="150" s="1"/>
  <c r="P314" i="150"/>
  <c r="J314" i="150"/>
  <c r="O314" i="150" s="1"/>
  <c r="P313" i="150"/>
  <c r="J313" i="150"/>
  <c r="O313" i="150" s="1"/>
  <c r="P312" i="150"/>
  <c r="J312" i="150"/>
  <c r="O312" i="150" s="1"/>
  <c r="P311" i="150"/>
  <c r="J311" i="150"/>
  <c r="O311" i="150" s="1"/>
  <c r="P310" i="150"/>
  <c r="J310" i="150"/>
  <c r="O310" i="150" s="1"/>
  <c r="P309" i="150"/>
  <c r="J309" i="150"/>
  <c r="O309" i="150" s="1"/>
  <c r="P308" i="150"/>
  <c r="J308" i="150"/>
  <c r="O308" i="150" s="1"/>
  <c r="P307" i="150"/>
  <c r="J307" i="150"/>
  <c r="O307" i="150" s="1"/>
  <c r="P306" i="150"/>
  <c r="J306" i="150"/>
  <c r="O306" i="150" s="1"/>
  <c r="P305" i="150"/>
  <c r="J305" i="150"/>
  <c r="O305" i="150" s="1"/>
  <c r="P304" i="150"/>
  <c r="J304" i="150"/>
  <c r="O304" i="150" s="1"/>
  <c r="P303" i="150"/>
  <c r="J303" i="150"/>
  <c r="O303" i="150" s="1"/>
  <c r="P302" i="150"/>
  <c r="J302" i="150"/>
  <c r="O302" i="150" s="1"/>
  <c r="P301" i="150"/>
  <c r="J301" i="150"/>
  <c r="O301" i="150" s="1"/>
  <c r="P300" i="150"/>
  <c r="J300" i="150"/>
  <c r="O300" i="150" s="1"/>
  <c r="P299" i="150"/>
  <c r="J299" i="150"/>
  <c r="O299" i="150" s="1"/>
  <c r="P298" i="150"/>
  <c r="J298" i="150"/>
  <c r="O298" i="150" s="1"/>
  <c r="P297" i="150"/>
  <c r="J297" i="150"/>
  <c r="O297" i="150" s="1"/>
  <c r="P296" i="150"/>
  <c r="J296" i="150"/>
  <c r="O296" i="150" s="1"/>
  <c r="P295" i="150"/>
  <c r="J295" i="150"/>
  <c r="O295" i="150" s="1"/>
  <c r="P294" i="150"/>
  <c r="J294" i="150"/>
  <c r="O294" i="150" s="1"/>
  <c r="P293" i="150"/>
  <c r="J293" i="150"/>
  <c r="O293" i="150" s="1"/>
  <c r="P292" i="150"/>
  <c r="J292" i="150"/>
  <c r="O292" i="150" s="1"/>
  <c r="P291" i="150"/>
  <c r="J291" i="150"/>
  <c r="O291" i="150" s="1"/>
  <c r="P290" i="150"/>
  <c r="J290" i="150"/>
  <c r="O290" i="150" s="1"/>
  <c r="P289" i="150"/>
  <c r="J289" i="150"/>
  <c r="O289" i="150" s="1"/>
  <c r="P288" i="150"/>
  <c r="J288" i="150"/>
  <c r="O288" i="150" s="1"/>
  <c r="P287" i="150"/>
  <c r="J287" i="150"/>
  <c r="O287" i="150" s="1"/>
  <c r="P286" i="150"/>
  <c r="J286" i="150"/>
  <c r="O286" i="150" s="1"/>
  <c r="P285" i="150"/>
  <c r="J285" i="150"/>
  <c r="O285" i="150" s="1"/>
  <c r="P284" i="150"/>
  <c r="J284" i="150"/>
  <c r="O284" i="150" s="1"/>
  <c r="P283" i="150"/>
  <c r="J283" i="150"/>
  <c r="O283" i="150" s="1"/>
  <c r="P282" i="150"/>
  <c r="J282" i="150"/>
  <c r="O282" i="150" s="1"/>
  <c r="P281" i="150"/>
  <c r="J281" i="150"/>
  <c r="O281" i="150" s="1"/>
  <c r="P280" i="150"/>
  <c r="J280" i="150"/>
  <c r="O280" i="150" s="1"/>
  <c r="P279" i="150"/>
  <c r="J279" i="150"/>
  <c r="O279" i="150" s="1"/>
  <c r="P278" i="150"/>
  <c r="J278" i="150"/>
  <c r="O278" i="150" s="1"/>
  <c r="P277" i="150"/>
  <c r="J277" i="150"/>
  <c r="O277" i="150" s="1"/>
  <c r="P276" i="150"/>
  <c r="J276" i="150"/>
  <c r="O276" i="150" s="1"/>
  <c r="P275" i="150"/>
  <c r="J275" i="150"/>
  <c r="O275" i="150" s="1"/>
  <c r="P274" i="150"/>
  <c r="J274" i="150"/>
  <c r="O274" i="150" s="1"/>
  <c r="P273" i="150"/>
  <c r="J273" i="150"/>
  <c r="O273" i="150" s="1"/>
  <c r="P272" i="150"/>
  <c r="J272" i="150"/>
  <c r="O272" i="150" s="1"/>
  <c r="P271" i="150"/>
  <c r="J271" i="150"/>
  <c r="O271" i="150" s="1"/>
  <c r="P270" i="150"/>
  <c r="J270" i="150"/>
  <c r="O270" i="150" s="1"/>
  <c r="P269" i="150"/>
  <c r="J269" i="150"/>
  <c r="O269" i="150" s="1"/>
  <c r="P268" i="150"/>
  <c r="J268" i="150"/>
  <c r="O268" i="150" s="1"/>
  <c r="P267" i="150"/>
  <c r="J267" i="150"/>
  <c r="O267" i="150" s="1"/>
  <c r="P266" i="150"/>
  <c r="J266" i="150"/>
  <c r="O266" i="150" s="1"/>
  <c r="P265" i="150"/>
  <c r="J265" i="150"/>
  <c r="O265" i="150" s="1"/>
  <c r="P264" i="150"/>
  <c r="J264" i="150"/>
  <c r="O264" i="150" s="1"/>
  <c r="P263" i="150"/>
  <c r="J263" i="150"/>
  <c r="O263" i="150" s="1"/>
  <c r="P262" i="150"/>
  <c r="J262" i="150"/>
  <c r="O262" i="150" s="1"/>
  <c r="P261" i="150"/>
  <c r="J261" i="150"/>
  <c r="O261" i="150" s="1"/>
  <c r="P260" i="150"/>
  <c r="J260" i="150"/>
  <c r="O260" i="150" s="1"/>
  <c r="P259" i="150"/>
  <c r="J259" i="150"/>
  <c r="O259" i="150" s="1"/>
  <c r="P258" i="150"/>
  <c r="J258" i="150"/>
  <c r="O258" i="150" s="1"/>
  <c r="P257" i="150"/>
  <c r="J257" i="150"/>
  <c r="O257" i="150" s="1"/>
  <c r="P256" i="150"/>
  <c r="J256" i="150"/>
  <c r="O256" i="150" s="1"/>
  <c r="P255" i="150"/>
  <c r="J255" i="150"/>
  <c r="O255" i="150" s="1"/>
  <c r="P254" i="150"/>
  <c r="J254" i="150"/>
  <c r="O254" i="150" s="1"/>
  <c r="P253" i="150"/>
  <c r="J253" i="150"/>
  <c r="O253" i="150" s="1"/>
  <c r="P252" i="150"/>
  <c r="J252" i="150"/>
  <c r="O252" i="150" s="1"/>
  <c r="P251" i="150"/>
  <c r="J251" i="150"/>
  <c r="O251" i="150" s="1"/>
  <c r="P250" i="150"/>
  <c r="J250" i="150"/>
  <c r="O250" i="150" s="1"/>
  <c r="P249" i="150"/>
  <c r="J249" i="150"/>
  <c r="O249" i="150" s="1"/>
  <c r="P248" i="150"/>
  <c r="J248" i="150"/>
  <c r="O248" i="150" s="1"/>
  <c r="P247" i="150"/>
  <c r="J247" i="150"/>
  <c r="O247" i="150" s="1"/>
  <c r="P246" i="150"/>
  <c r="J246" i="150"/>
  <c r="O246" i="150" s="1"/>
  <c r="P245" i="150"/>
  <c r="J245" i="150"/>
  <c r="O245" i="150" s="1"/>
  <c r="P244" i="150"/>
  <c r="J244" i="150"/>
  <c r="O244" i="150" s="1"/>
  <c r="P243" i="150"/>
  <c r="J243" i="150"/>
  <c r="O243" i="150" s="1"/>
  <c r="P242" i="150"/>
  <c r="J242" i="150"/>
  <c r="O242" i="150" s="1"/>
  <c r="P241" i="150"/>
  <c r="J241" i="150"/>
  <c r="O241" i="150" s="1"/>
  <c r="P240" i="150"/>
  <c r="J240" i="150"/>
  <c r="O240" i="150" s="1"/>
  <c r="P239" i="150"/>
  <c r="J239" i="150"/>
  <c r="O239" i="150" s="1"/>
  <c r="P238" i="150"/>
  <c r="J238" i="150"/>
  <c r="O238" i="150" s="1"/>
  <c r="P237" i="150"/>
  <c r="J237" i="150"/>
  <c r="O237" i="150" s="1"/>
  <c r="P236" i="150"/>
  <c r="J236" i="150"/>
  <c r="O236" i="150" s="1"/>
  <c r="P235" i="150"/>
  <c r="J235" i="150"/>
  <c r="O235" i="150" s="1"/>
  <c r="P234" i="150"/>
  <c r="J234" i="150"/>
  <c r="O234" i="150" s="1"/>
  <c r="P233" i="150"/>
  <c r="J233" i="150"/>
  <c r="O233" i="150" s="1"/>
  <c r="P232" i="150"/>
  <c r="J232" i="150"/>
  <c r="O232" i="150" s="1"/>
  <c r="P231" i="150"/>
  <c r="J231" i="150"/>
  <c r="O231" i="150" s="1"/>
  <c r="P230" i="150"/>
  <c r="J230" i="150"/>
  <c r="O230" i="150" s="1"/>
  <c r="P229" i="150"/>
  <c r="J229" i="150"/>
  <c r="O229" i="150" s="1"/>
  <c r="P228" i="150"/>
  <c r="J228" i="150"/>
  <c r="O228" i="150" s="1"/>
  <c r="P227" i="150"/>
  <c r="J227" i="150"/>
  <c r="O227" i="150" s="1"/>
  <c r="P226" i="150"/>
  <c r="J226" i="150"/>
  <c r="O226" i="150" s="1"/>
  <c r="P225" i="150"/>
  <c r="J225" i="150"/>
  <c r="O225" i="150" s="1"/>
  <c r="P224" i="150"/>
  <c r="J224" i="150"/>
  <c r="O224" i="150" s="1"/>
  <c r="P223" i="150"/>
  <c r="J223" i="150"/>
  <c r="O223" i="150" s="1"/>
  <c r="P222" i="150"/>
  <c r="J222" i="150"/>
  <c r="O222" i="150" s="1"/>
  <c r="P221" i="150"/>
  <c r="J221" i="150"/>
  <c r="O221" i="150" s="1"/>
  <c r="P220" i="150"/>
  <c r="J220" i="150"/>
  <c r="O220" i="150" s="1"/>
  <c r="P219" i="150"/>
  <c r="J219" i="150"/>
  <c r="O219" i="150" s="1"/>
  <c r="P218" i="150"/>
  <c r="J218" i="150"/>
  <c r="O218" i="150" s="1"/>
  <c r="P217" i="150"/>
  <c r="J217" i="150"/>
  <c r="O217" i="150" s="1"/>
  <c r="P216" i="150"/>
  <c r="J216" i="150"/>
  <c r="O216" i="150" s="1"/>
  <c r="P215" i="150"/>
  <c r="J215" i="150"/>
  <c r="O215" i="150" s="1"/>
  <c r="P214" i="150"/>
  <c r="J214" i="150"/>
  <c r="O214" i="150" s="1"/>
  <c r="P213" i="150"/>
  <c r="J213" i="150"/>
  <c r="O213" i="150" s="1"/>
  <c r="P212" i="150"/>
  <c r="J212" i="150"/>
  <c r="O212" i="150" s="1"/>
  <c r="P211" i="150"/>
  <c r="J211" i="150"/>
  <c r="O211" i="150" s="1"/>
  <c r="P210" i="150"/>
  <c r="J210" i="150"/>
  <c r="O210" i="150" s="1"/>
  <c r="P209" i="150"/>
  <c r="J209" i="150"/>
  <c r="O209" i="150" s="1"/>
  <c r="P208" i="150"/>
  <c r="J208" i="150"/>
  <c r="O208" i="150" s="1"/>
  <c r="P207" i="150"/>
  <c r="J207" i="150"/>
  <c r="O207" i="150" s="1"/>
  <c r="P206" i="150"/>
  <c r="J206" i="150"/>
  <c r="O206" i="150" s="1"/>
  <c r="P205" i="150"/>
  <c r="J205" i="150"/>
  <c r="O205" i="150" s="1"/>
  <c r="P204" i="150"/>
  <c r="J204" i="150"/>
  <c r="O204" i="150" s="1"/>
  <c r="P203" i="150"/>
  <c r="J203" i="150"/>
  <c r="O203" i="150" s="1"/>
  <c r="P202" i="150"/>
  <c r="J202" i="150"/>
  <c r="O202" i="150" s="1"/>
  <c r="P201" i="150"/>
  <c r="J201" i="150"/>
  <c r="O201" i="150" s="1"/>
  <c r="P200" i="150"/>
  <c r="J200" i="150"/>
  <c r="O200" i="150" s="1"/>
  <c r="P199" i="150"/>
  <c r="J199" i="150"/>
  <c r="O199" i="150" s="1"/>
  <c r="P198" i="150"/>
  <c r="J198" i="150"/>
  <c r="O198" i="150" s="1"/>
  <c r="P197" i="150"/>
  <c r="J197" i="150"/>
  <c r="O197" i="150" s="1"/>
  <c r="P196" i="150"/>
  <c r="J196" i="150"/>
  <c r="O196" i="150" s="1"/>
  <c r="P195" i="150"/>
  <c r="J195" i="150"/>
  <c r="O195" i="150" s="1"/>
  <c r="P194" i="150"/>
  <c r="J194" i="150"/>
  <c r="O194" i="150" s="1"/>
  <c r="P193" i="150"/>
  <c r="J193" i="150"/>
  <c r="O193" i="150" s="1"/>
  <c r="P192" i="150"/>
  <c r="J192" i="150"/>
  <c r="O192" i="150" s="1"/>
  <c r="P191" i="150"/>
  <c r="J191" i="150"/>
  <c r="O191" i="150" s="1"/>
  <c r="P190" i="150"/>
  <c r="J190" i="150"/>
  <c r="O190" i="150" s="1"/>
  <c r="P189" i="150"/>
  <c r="J189" i="150"/>
  <c r="O189" i="150" s="1"/>
  <c r="P188" i="150"/>
  <c r="J188" i="150"/>
  <c r="O188" i="150" s="1"/>
  <c r="P187" i="150"/>
  <c r="J187" i="150"/>
  <c r="O187" i="150" s="1"/>
  <c r="P186" i="150"/>
  <c r="J186" i="150"/>
  <c r="O186" i="150" s="1"/>
  <c r="P185" i="150"/>
  <c r="J185" i="150"/>
  <c r="O185" i="150" s="1"/>
  <c r="P184" i="150"/>
  <c r="J184" i="150"/>
  <c r="O184" i="150" s="1"/>
  <c r="P183" i="150"/>
  <c r="J183" i="150"/>
  <c r="O183" i="150" s="1"/>
  <c r="P182" i="150"/>
  <c r="J182" i="150"/>
  <c r="O182" i="150" s="1"/>
  <c r="P181" i="150"/>
  <c r="J181" i="150"/>
  <c r="O181" i="150" s="1"/>
  <c r="P180" i="150"/>
  <c r="J180" i="150"/>
  <c r="O180" i="150" s="1"/>
  <c r="P179" i="150"/>
  <c r="J179" i="150"/>
  <c r="O179" i="150" s="1"/>
  <c r="P178" i="150"/>
  <c r="J178" i="150"/>
  <c r="O178" i="150" s="1"/>
  <c r="P177" i="150"/>
  <c r="J177" i="150"/>
  <c r="O177" i="150" s="1"/>
  <c r="P176" i="150"/>
  <c r="J176" i="150"/>
  <c r="O176" i="150" s="1"/>
  <c r="P175" i="150"/>
  <c r="J175" i="150"/>
  <c r="O175" i="150" s="1"/>
  <c r="P174" i="150"/>
  <c r="J174" i="150"/>
  <c r="O174" i="150" s="1"/>
  <c r="P173" i="150"/>
  <c r="J173" i="150"/>
  <c r="O173" i="150" s="1"/>
  <c r="P172" i="150"/>
  <c r="J172" i="150"/>
  <c r="O172" i="150" s="1"/>
  <c r="P171" i="150"/>
  <c r="J171" i="150"/>
  <c r="O171" i="150" s="1"/>
  <c r="P170" i="150"/>
  <c r="J170" i="150"/>
  <c r="O170" i="150" s="1"/>
  <c r="P169" i="150"/>
  <c r="J169" i="150"/>
  <c r="O169" i="150" s="1"/>
  <c r="P168" i="150"/>
  <c r="J168" i="150"/>
  <c r="O168" i="150" s="1"/>
  <c r="P167" i="150"/>
  <c r="J167" i="150"/>
  <c r="O167" i="150" s="1"/>
  <c r="P166" i="150"/>
  <c r="J166" i="150"/>
  <c r="O166" i="150" s="1"/>
  <c r="P165" i="150"/>
  <c r="J165" i="150"/>
  <c r="O165" i="150" s="1"/>
  <c r="P164" i="150"/>
  <c r="J164" i="150"/>
  <c r="O164" i="150" s="1"/>
  <c r="P163" i="150"/>
  <c r="J163" i="150"/>
  <c r="O163" i="150" s="1"/>
  <c r="P162" i="150"/>
  <c r="J162" i="150"/>
  <c r="O162" i="150" s="1"/>
  <c r="P161" i="150"/>
  <c r="J161" i="150"/>
  <c r="O161" i="150" s="1"/>
  <c r="P160" i="150"/>
  <c r="J160" i="150"/>
  <c r="O160" i="150" s="1"/>
  <c r="P159" i="150"/>
  <c r="J159" i="150"/>
  <c r="O159" i="150" s="1"/>
  <c r="P158" i="150"/>
  <c r="J158" i="150"/>
  <c r="O158" i="150" s="1"/>
  <c r="P157" i="150"/>
  <c r="J157" i="150"/>
  <c r="O157" i="150" s="1"/>
  <c r="P156" i="150"/>
  <c r="J156" i="150"/>
  <c r="O156" i="150" s="1"/>
  <c r="P155" i="150"/>
  <c r="J155" i="150"/>
  <c r="O155" i="150" s="1"/>
  <c r="P154" i="150"/>
  <c r="J154" i="150"/>
  <c r="O154" i="150" s="1"/>
  <c r="P153" i="150"/>
  <c r="J153" i="150"/>
  <c r="O153" i="150" s="1"/>
  <c r="P152" i="150"/>
  <c r="J152" i="150"/>
  <c r="O152" i="150" s="1"/>
  <c r="P151" i="150"/>
  <c r="J151" i="150"/>
  <c r="O151" i="150" s="1"/>
  <c r="P150" i="150"/>
  <c r="J150" i="150"/>
  <c r="O150" i="150" s="1"/>
  <c r="P149" i="150"/>
  <c r="J149" i="150"/>
  <c r="O149" i="150" s="1"/>
  <c r="P148" i="150"/>
  <c r="J148" i="150"/>
  <c r="O148" i="150" s="1"/>
  <c r="P147" i="150"/>
  <c r="J147" i="150"/>
  <c r="O147" i="150" s="1"/>
  <c r="P146" i="150"/>
  <c r="J146" i="150"/>
  <c r="O146" i="150" s="1"/>
  <c r="P145" i="150"/>
  <c r="J145" i="150"/>
  <c r="O145" i="150" s="1"/>
  <c r="P144" i="150"/>
  <c r="J144" i="150"/>
  <c r="O144" i="150" s="1"/>
  <c r="P143" i="150"/>
  <c r="J143" i="150"/>
  <c r="O143" i="150" s="1"/>
  <c r="P142" i="150"/>
  <c r="J142" i="150"/>
  <c r="O142" i="150" s="1"/>
  <c r="P141" i="150"/>
  <c r="J141" i="150"/>
  <c r="O141" i="150" s="1"/>
  <c r="P140" i="150"/>
  <c r="J140" i="150"/>
  <c r="O140" i="150" s="1"/>
  <c r="P139" i="150"/>
  <c r="J139" i="150"/>
  <c r="O139" i="150" s="1"/>
  <c r="P138" i="150"/>
  <c r="J138" i="150"/>
  <c r="O138" i="150" s="1"/>
  <c r="P137" i="150"/>
  <c r="J137" i="150"/>
  <c r="O137" i="150" s="1"/>
  <c r="P136" i="150"/>
  <c r="J136" i="150"/>
  <c r="O136" i="150" s="1"/>
  <c r="P135" i="150"/>
  <c r="J135" i="150"/>
  <c r="O135" i="150" s="1"/>
  <c r="P134" i="150"/>
  <c r="J134" i="150"/>
  <c r="O134" i="150" s="1"/>
  <c r="P133" i="150"/>
  <c r="J133" i="150"/>
  <c r="O133" i="150" s="1"/>
  <c r="P132" i="150"/>
  <c r="J132" i="150"/>
  <c r="O132" i="150" s="1"/>
  <c r="P131" i="150"/>
  <c r="J131" i="150"/>
  <c r="O131" i="150" s="1"/>
  <c r="P130" i="150"/>
  <c r="J130" i="150"/>
  <c r="O130" i="150" s="1"/>
  <c r="P129" i="150"/>
  <c r="J129" i="150"/>
  <c r="O129" i="150" s="1"/>
  <c r="P128" i="150"/>
  <c r="J128" i="150"/>
  <c r="O128" i="150" s="1"/>
  <c r="P127" i="150"/>
  <c r="J127" i="150"/>
  <c r="O127" i="150" s="1"/>
  <c r="P126" i="150"/>
  <c r="J126" i="150"/>
  <c r="O126" i="150" s="1"/>
  <c r="P125" i="150"/>
  <c r="J125" i="150"/>
  <c r="O125" i="150" s="1"/>
  <c r="P124" i="150"/>
  <c r="J124" i="150"/>
  <c r="O124" i="150" s="1"/>
  <c r="P123" i="150"/>
  <c r="J123" i="150"/>
  <c r="O123" i="150" s="1"/>
  <c r="P122" i="150"/>
  <c r="J122" i="150"/>
  <c r="O122" i="150" s="1"/>
  <c r="P121" i="150"/>
  <c r="J121" i="150"/>
  <c r="O121" i="150" s="1"/>
  <c r="P120" i="150"/>
  <c r="J120" i="150"/>
  <c r="O120" i="150" s="1"/>
  <c r="P119" i="150"/>
  <c r="J119" i="150"/>
  <c r="O119" i="150" s="1"/>
  <c r="P118" i="150"/>
  <c r="J118" i="150"/>
  <c r="O118" i="150" s="1"/>
  <c r="P117" i="150"/>
  <c r="J117" i="150"/>
  <c r="O117" i="150" s="1"/>
  <c r="P116" i="150"/>
  <c r="J116" i="150"/>
  <c r="O116" i="150" s="1"/>
  <c r="P115" i="150"/>
  <c r="J115" i="150"/>
  <c r="O115" i="150" s="1"/>
  <c r="P114" i="150"/>
  <c r="J114" i="150"/>
  <c r="O114" i="150" s="1"/>
  <c r="P113" i="150"/>
  <c r="J113" i="150"/>
  <c r="O113" i="150" s="1"/>
  <c r="P112" i="150"/>
  <c r="J112" i="150"/>
  <c r="O112" i="150" s="1"/>
  <c r="P111" i="150"/>
  <c r="J111" i="150"/>
  <c r="O111" i="150" s="1"/>
  <c r="P110" i="150"/>
  <c r="J110" i="150"/>
  <c r="O110" i="150" s="1"/>
  <c r="P109" i="150"/>
  <c r="J109" i="150"/>
  <c r="O109" i="150" s="1"/>
  <c r="P108" i="150"/>
  <c r="J108" i="150"/>
  <c r="O108" i="150" s="1"/>
  <c r="P107" i="150"/>
  <c r="J107" i="150"/>
  <c r="O107" i="150" s="1"/>
  <c r="P106" i="150"/>
  <c r="J106" i="150"/>
  <c r="O106" i="150" s="1"/>
  <c r="P105" i="150"/>
  <c r="J105" i="150"/>
  <c r="O105" i="150" s="1"/>
  <c r="P104" i="150"/>
  <c r="J104" i="150"/>
  <c r="O104" i="150" s="1"/>
  <c r="P103" i="150"/>
  <c r="J103" i="150"/>
  <c r="O103" i="150" s="1"/>
  <c r="P102" i="150"/>
  <c r="J102" i="150"/>
  <c r="O102" i="150" s="1"/>
  <c r="P101" i="150"/>
  <c r="J101" i="150"/>
  <c r="O101" i="150" s="1"/>
  <c r="P100" i="150"/>
  <c r="J100" i="150"/>
  <c r="O100" i="150" s="1"/>
  <c r="P99" i="150"/>
  <c r="J99" i="150"/>
  <c r="O99" i="150" s="1"/>
  <c r="P98" i="150"/>
  <c r="J98" i="150"/>
  <c r="O98" i="150" s="1"/>
  <c r="P97" i="150"/>
  <c r="J97" i="150"/>
  <c r="O97" i="150" s="1"/>
  <c r="P96" i="150"/>
  <c r="J96" i="150"/>
  <c r="O96" i="150" s="1"/>
  <c r="P95" i="150"/>
  <c r="J95" i="150"/>
  <c r="O95" i="150" s="1"/>
  <c r="P94" i="150"/>
  <c r="J94" i="150"/>
  <c r="O94" i="150" s="1"/>
  <c r="P93" i="150"/>
  <c r="J93" i="150"/>
  <c r="O93" i="150" s="1"/>
  <c r="P92" i="150"/>
  <c r="J92" i="150"/>
  <c r="O92" i="150" s="1"/>
  <c r="P91" i="150"/>
  <c r="J91" i="150"/>
  <c r="O91" i="150" s="1"/>
  <c r="P90" i="150"/>
  <c r="J90" i="150"/>
  <c r="O90" i="150" s="1"/>
  <c r="P89" i="150"/>
  <c r="J89" i="150"/>
  <c r="O89" i="150" s="1"/>
  <c r="P88" i="150"/>
  <c r="J88" i="150"/>
  <c r="O88" i="150" s="1"/>
  <c r="P87" i="150"/>
  <c r="J87" i="150"/>
  <c r="O87" i="150" s="1"/>
  <c r="P86" i="150"/>
  <c r="J86" i="150"/>
  <c r="O86" i="150" s="1"/>
  <c r="P85" i="150"/>
  <c r="J85" i="150"/>
  <c r="O85" i="150" s="1"/>
  <c r="P84" i="150"/>
  <c r="J84" i="150"/>
  <c r="O84" i="150" s="1"/>
  <c r="P83" i="150"/>
  <c r="J83" i="150"/>
  <c r="O83" i="150" s="1"/>
  <c r="P82" i="150"/>
  <c r="J82" i="150"/>
  <c r="O82" i="150" s="1"/>
  <c r="P81" i="150"/>
  <c r="J81" i="150"/>
  <c r="O81" i="150" s="1"/>
  <c r="P80" i="150"/>
  <c r="J80" i="150"/>
  <c r="O80" i="150" s="1"/>
  <c r="P79" i="150"/>
  <c r="J79" i="150"/>
  <c r="O79" i="150" s="1"/>
  <c r="P78" i="150"/>
  <c r="J78" i="150"/>
  <c r="O78" i="150" s="1"/>
  <c r="P77" i="150"/>
  <c r="J77" i="150"/>
  <c r="O77" i="150" s="1"/>
  <c r="P76" i="150"/>
  <c r="J76" i="150"/>
  <c r="O76" i="150" s="1"/>
  <c r="P75" i="150"/>
  <c r="J75" i="150"/>
  <c r="O75" i="150" s="1"/>
  <c r="P74" i="150"/>
  <c r="J74" i="150"/>
  <c r="O74" i="150" s="1"/>
  <c r="P73" i="150"/>
  <c r="J73" i="150"/>
  <c r="O73" i="150" s="1"/>
  <c r="P72" i="150"/>
  <c r="J72" i="150"/>
  <c r="O72" i="150" s="1"/>
  <c r="P71" i="150"/>
  <c r="J71" i="150"/>
  <c r="O71" i="150" s="1"/>
  <c r="P70" i="150"/>
  <c r="J70" i="150"/>
  <c r="O70" i="150" s="1"/>
  <c r="P69" i="150"/>
  <c r="J69" i="150"/>
  <c r="O69" i="150" s="1"/>
  <c r="P68" i="150"/>
  <c r="J68" i="150"/>
  <c r="O68" i="150" s="1"/>
  <c r="P67" i="150"/>
  <c r="J67" i="150"/>
  <c r="O67" i="150" s="1"/>
  <c r="P66" i="150"/>
  <c r="J66" i="150"/>
  <c r="O66" i="150" s="1"/>
  <c r="P65" i="150"/>
  <c r="J65" i="150"/>
  <c r="O65" i="150" s="1"/>
  <c r="P64" i="150"/>
  <c r="J64" i="150"/>
  <c r="O64" i="150" s="1"/>
  <c r="P63" i="150"/>
  <c r="J63" i="150"/>
  <c r="O63" i="150" s="1"/>
  <c r="P62" i="150"/>
  <c r="J62" i="150"/>
  <c r="O62" i="150" s="1"/>
  <c r="P61" i="150"/>
  <c r="J61" i="150"/>
  <c r="O61" i="150" s="1"/>
  <c r="P60" i="150"/>
  <c r="J60" i="150"/>
  <c r="O60" i="150" s="1"/>
  <c r="P59" i="150"/>
  <c r="J59" i="150"/>
  <c r="O59" i="150" s="1"/>
  <c r="P58" i="150"/>
  <c r="J58" i="150"/>
  <c r="O58" i="150" s="1"/>
  <c r="P57" i="150"/>
  <c r="J57" i="150"/>
  <c r="O57" i="150" s="1"/>
  <c r="P56" i="150"/>
  <c r="J56" i="150"/>
  <c r="O56" i="150" s="1"/>
  <c r="P55" i="150"/>
  <c r="J55" i="150"/>
  <c r="O55" i="150" s="1"/>
  <c r="P54" i="150"/>
  <c r="J54" i="150"/>
  <c r="O54" i="150" s="1"/>
  <c r="P53" i="150"/>
  <c r="J53" i="150"/>
  <c r="O53" i="150" s="1"/>
  <c r="P52" i="150"/>
  <c r="J52" i="150"/>
  <c r="O52" i="150" s="1"/>
  <c r="P51" i="150"/>
  <c r="J51" i="150"/>
  <c r="O51" i="150" s="1"/>
  <c r="P50" i="150"/>
  <c r="J50" i="150"/>
  <c r="O50" i="150" s="1"/>
  <c r="P49" i="150"/>
  <c r="J49" i="150"/>
  <c r="O49" i="150" s="1"/>
  <c r="P48" i="150"/>
  <c r="J48" i="150"/>
  <c r="O48" i="150" s="1"/>
  <c r="P47" i="150"/>
  <c r="J47" i="150"/>
  <c r="O47" i="150" s="1"/>
  <c r="P46" i="150"/>
  <c r="J46" i="150"/>
  <c r="O46" i="150" s="1"/>
  <c r="P45" i="150"/>
  <c r="J45" i="150"/>
  <c r="O45" i="150" s="1"/>
  <c r="P44" i="150"/>
  <c r="J44" i="150"/>
  <c r="O44" i="150" s="1"/>
  <c r="P43" i="150"/>
  <c r="J43" i="150"/>
  <c r="O43" i="150" s="1"/>
  <c r="P41" i="150"/>
  <c r="J41" i="150"/>
  <c r="O41" i="150" s="1"/>
  <c r="P40" i="150"/>
  <c r="J40" i="150"/>
  <c r="O40" i="150" s="1"/>
  <c r="P39" i="150"/>
  <c r="J39" i="150"/>
  <c r="O39" i="150" s="1"/>
  <c r="P38" i="150"/>
  <c r="J38" i="150"/>
  <c r="O38" i="150" s="1"/>
  <c r="P37" i="150"/>
  <c r="J37" i="150"/>
  <c r="O37" i="150" s="1"/>
  <c r="P36" i="150"/>
  <c r="J36" i="150"/>
  <c r="O36" i="150" s="1"/>
  <c r="P35" i="150"/>
  <c r="J35" i="150"/>
  <c r="O35" i="150" s="1"/>
  <c r="P34" i="150"/>
  <c r="J34" i="150"/>
  <c r="O34" i="150" s="1"/>
  <c r="P33" i="150"/>
  <c r="J33" i="150"/>
  <c r="O33" i="150" s="1"/>
  <c r="P32" i="150"/>
  <c r="J32" i="150"/>
  <c r="O32" i="150" s="1"/>
  <c r="P31" i="150"/>
  <c r="J31" i="150"/>
  <c r="O31" i="150" s="1"/>
  <c r="P30" i="150"/>
  <c r="J30" i="150"/>
  <c r="O30" i="150" s="1"/>
  <c r="P28" i="150"/>
  <c r="J28" i="150"/>
  <c r="O28" i="150" s="1"/>
  <c r="P27" i="150"/>
  <c r="J27" i="150"/>
  <c r="O27" i="150" s="1"/>
  <c r="P26" i="150"/>
  <c r="J26" i="150"/>
  <c r="O26" i="150" s="1"/>
  <c r="P25" i="150"/>
  <c r="J25" i="150"/>
  <c r="O25" i="150" s="1"/>
  <c r="P24" i="150"/>
  <c r="J24" i="150"/>
  <c r="O24" i="150" s="1"/>
  <c r="P23" i="150"/>
  <c r="J23" i="150"/>
  <c r="O23" i="150" s="1"/>
  <c r="P22" i="150"/>
  <c r="J22" i="150"/>
  <c r="O22" i="150" s="1"/>
  <c r="P21" i="150"/>
  <c r="J21" i="150"/>
  <c r="O21" i="150" s="1"/>
  <c r="P20" i="150"/>
  <c r="J20" i="150"/>
  <c r="O20" i="150" s="1"/>
  <c r="P19" i="150"/>
  <c r="J19" i="150"/>
  <c r="O19" i="150" s="1"/>
  <c r="P18" i="150"/>
  <c r="J18" i="150"/>
  <c r="O18" i="150" s="1"/>
  <c r="P17" i="150"/>
  <c r="J17" i="150"/>
  <c r="O17" i="150" s="1"/>
  <c r="P16" i="150"/>
  <c r="J16" i="150"/>
  <c r="O16" i="150" s="1"/>
  <c r="P15" i="150"/>
  <c r="J15" i="150"/>
  <c r="O15" i="150" s="1"/>
  <c r="P14" i="150"/>
  <c r="J14" i="150"/>
  <c r="O14" i="150" s="1"/>
  <c r="P13" i="150"/>
  <c r="J13" i="150"/>
  <c r="O13" i="150" s="1"/>
  <c r="P12" i="150"/>
  <c r="J12" i="150"/>
  <c r="O12" i="150" s="1"/>
  <c r="P11" i="150"/>
  <c r="D11" i="118" s="1"/>
  <c r="D22" i="116" s="1"/>
  <c r="J11" i="150"/>
  <c r="O11" i="150" s="1"/>
  <c r="C11" i="118" s="1"/>
  <c r="C22" i="116" s="1"/>
  <c r="J413" i="149"/>
  <c r="P412" i="149"/>
  <c r="J412" i="149"/>
  <c r="O412" i="149" s="1"/>
  <c r="P411" i="149"/>
  <c r="J411" i="149"/>
  <c r="O411" i="149" s="1"/>
  <c r="P410" i="149"/>
  <c r="J410" i="149"/>
  <c r="O410" i="149" s="1"/>
  <c r="P409" i="149"/>
  <c r="J409" i="149"/>
  <c r="O409" i="149" s="1"/>
  <c r="P408" i="149"/>
  <c r="J408" i="149"/>
  <c r="O408" i="149" s="1"/>
  <c r="P407" i="149"/>
  <c r="J407" i="149"/>
  <c r="O407" i="149" s="1"/>
  <c r="P406" i="149"/>
  <c r="J406" i="149"/>
  <c r="O406" i="149" s="1"/>
  <c r="P405" i="149"/>
  <c r="J405" i="149"/>
  <c r="O405" i="149" s="1"/>
  <c r="P404" i="149"/>
  <c r="J404" i="149"/>
  <c r="O404" i="149" s="1"/>
  <c r="P403" i="149"/>
  <c r="J403" i="149"/>
  <c r="O403" i="149" s="1"/>
  <c r="P402" i="149"/>
  <c r="J402" i="149"/>
  <c r="O402" i="149" s="1"/>
  <c r="P401" i="149"/>
  <c r="J401" i="149"/>
  <c r="O401" i="149" s="1"/>
  <c r="P400" i="149"/>
  <c r="J400" i="149"/>
  <c r="O400" i="149" s="1"/>
  <c r="P399" i="149"/>
  <c r="J399" i="149"/>
  <c r="O399" i="149" s="1"/>
  <c r="P398" i="149"/>
  <c r="J398" i="149"/>
  <c r="O398" i="149" s="1"/>
  <c r="P397" i="149"/>
  <c r="J397" i="149"/>
  <c r="O397" i="149" s="1"/>
  <c r="P396" i="149"/>
  <c r="J396" i="149"/>
  <c r="O396" i="149" s="1"/>
  <c r="P395" i="149"/>
  <c r="J395" i="149"/>
  <c r="O395" i="149" s="1"/>
  <c r="P394" i="149"/>
  <c r="J394" i="149"/>
  <c r="O394" i="149" s="1"/>
  <c r="P393" i="149"/>
  <c r="J393" i="149"/>
  <c r="O393" i="149" s="1"/>
  <c r="P392" i="149"/>
  <c r="J392" i="149"/>
  <c r="O392" i="149" s="1"/>
  <c r="P391" i="149"/>
  <c r="J391" i="149"/>
  <c r="O391" i="149" s="1"/>
  <c r="P390" i="149"/>
  <c r="J390" i="149"/>
  <c r="O390" i="149" s="1"/>
  <c r="P389" i="149"/>
  <c r="J389" i="149"/>
  <c r="O389" i="149" s="1"/>
  <c r="P388" i="149"/>
  <c r="J388" i="149"/>
  <c r="O388" i="149" s="1"/>
  <c r="P387" i="149"/>
  <c r="J387" i="149"/>
  <c r="O387" i="149" s="1"/>
  <c r="P386" i="149"/>
  <c r="J386" i="149"/>
  <c r="O386" i="149" s="1"/>
  <c r="P385" i="149"/>
  <c r="J385" i="149"/>
  <c r="O385" i="149" s="1"/>
  <c r="P384" i="149"/>
  <c r="J384" i="149"/>
  <c r="O384" i="149" s="1"/>
  <c r="P383" i="149"/>
  <c r="J383" i="149"/>
  <c r="O383" i="149" s="1"/>
  <c r="P382" i="149"/>
  <c r="J382" i="149"/>
  <c r="O382" i="149" s="1"/>
  <c r="P381" i="149"/>
  <c r="J381" i="149"/>
  <c r="O381" i="149" s="1"/>
  <c r="P380" i="149"/>
  <c r="J380" i="149"/>
  <c r="O380" i="149" s="1"/>
  <c r="P379" i="149"/>
  <c r="J379" i="149"/>
  <c r="O379" i="149" s="1"/>
  <c r="P378" i="149"/>
  <c r="J378" i="149"/>
  <c r="O378" i="149" s="1"/>
  <c r="P377" i="149"/>
  <c r="J377" i="149"/>
  <c r="O377" i="149" s="1"/>
  <c r="P376" i="149"/>
  <c r="J376" i="149"/>
  <c r="O376" i="149" s="1"/>
  <c r="P375" i="149"/>
  <c r="J375" i="149"/>
  <c r="O375" i="149" s="1"/>
  <c r="P374" i="149"/>
  <c r="J374" i="149"/>
  <c r="O374" i="149" s="1"/>
  <c r="P373" i="149"/>
  <c r="J373" i="149"/>
  <c r="O373" i="149" s="1"/>
  <c r="P372" i="149"/>
  <c r="J372" i="149"/>
  <c r="O372" i="149" s="1"/>
  <c r="P371" i="149"/>
  <c r="J371" i="149"/>
  <c r="O371" i="149" s="1"/>
  <c r="P370" i="149"/>
  <c r="J370" i="149"/>
  <c r="O370" i="149" s="1"/>
  <c r="P369" i="149"/>
  <c r="J369" i="149"/>
  <c r="O369" i="149" s="1"/>
  <c r="P368" i="149"/>
  <c r="J368" i="149"/>
  <c r="O368" i="149" s="1"/>
  <c r="P367" i="149"/>
  <c r="J367" i="149"/>
  <c r="O367" i="149" s="1"/>
  <c r="P366" i="149"/>
  <c r="J366" i="149"/>
  <c r="O366" i="149" s="1"/>
  <c r="P365" i="149"/>
  <c r="J365" i="149"/>
  <c r="O365" i="149" s="1"/>
  <c r="P364" i="149"/>
  <c r="J364" i="149"/>
  <c r="O364" i="149" s="1"/>
  <c r="P363" i="149"/>
  <c r="J363" i="149"/>
  <c r="O363" i="149" s="1"/>
  <c r="P362" i="149"/>
  <c r="J362" i="149"/>
  <c r="O362" i="149" s="1"/>
  <c r="P361" i="149"/>
  <c r="J361" i="149"/>
  <c r="O361" i="149" s="1"/>
  <c r="P360" i="149"/>
  <c r="J360" i="149"/>
  <c r="O360" i="149" s="1"/>
  <c r="P359" i="149"/>
  <c r="J359" i="149"/>
  <c r="O359" i="149" s="1"/>
  <c r="P358" i="149"/>
  <c r="J358" i="149"/>
  <c r="O358" i="149" s="1"/>
  <c r="P357" i="149"/>
  <c r="J357" i="149"/>
  <c r="O357" i="149" s="1"/>
  <c r="P356" i="149"/>
  <c r="J356" i="149"/>
  <c r="O356" i="149" s="1"/>
  <c r="P355" i="149"/>
  <c r="J355" i="149"/>
  <c r="O355" i="149" s="1"/>
  <c r="P354" i="149"/>
  <c r="J354" i="149"/>
  <c r="O354" i="149" s="1"/>
  <c r="P353" i="149"/>
  <c r="J353" i="149"/>
  <c r="O353" i="149" s="1"/>
  <c r="P352" i="149"/>
  <c r="J352" i="149"/>
  <c r="O352" i="149" s="1"/>
  <c r="P351" i="149"/>
  <c r="J351" i="149"/>
  <c r="O351" i="149" s="1"/>
  <c r="P350" i="149"/>
  <c r="J350" i="149"/>
  <c r="O350" i="149" s="1"/>
  <c r="P349" i="149"/>
  <c r="J349" i="149"/>
  <c r="O349" i="149" s="1"/>
  <c r="P348" i="149"/>
  <c r="J348" i="149"/>
  <c r="O348" i="149" s="1"/>
  <c r="P347" i="149"/>
  <c r="J347" i="149"/>
  <c r="O347" i="149" s="1"/>
  <c r="P346" i="149"/>
  <c r="J346" i="149"/>
  <c r="O346" i="149" s="1"/>
  <c r="P345" i="149"/>
  <c r="J345" i="149"/>
  <c r="O345" i="149" s="1"/>
  <c r="P344" i="149"/>
  <c r="J344" i="149"/>
  <c r="O344" i="149" s="1"/>
  <c r="P343" i="149"/>
  <c r="J343" i="149"/>
  <c r="O343" i="149" s="1"/>
  <c r="P342" i="149"/>
  <c r="J342" i="149"/>
  <c r="O342" i="149" s="1"/>
  <c r="P341" i="149"/>
  <c r="J341" i="149"/>
  <c r="O341" i="149" s="1"/>
  <c r="P340" i="149"/>
  <c r="J340" i="149"/>
  <c r="O340" i="149" s="1"/>
  <c r="P339" i="149"/>
  <c r="J339" i="149"/>
  <c r="O339" i="149" s="1"/>
  <c r="P338" i="149"/>
  <c r="J338" i="149"/>
  <c r="O338" i="149" s="1"/>
  <c r="P337" i="149"/>
  <c r="J337" i="149"/>
  <c r="O337" i="149" s="1"/>
  <c r="P336" i="149"/>
  <c r="J336" i="149"/>
  <c r="O336" i="149" s="1"/>
  <c r="P335" i="149"/>
  <c r="J335" i="149"/>
  <c r="O335" i="149" s="1"/>
  <c r="P334" i="149"/>
  <c r="J334" i="149"/>
  <c r="O334" i="149" s="1"/>
  <c r="P333" i="149"/>
  <c r="J333" i="149"/>
  <c r="O333" i="149" s="1"/>
  <c r="P332" i="149"/>
  <c r="J332" i="149"/>
  <c r="O332" i="149" s="1"/>
  <c r="P331" i="149"/>
  <c r="J331" i="149"/>
  <c r="O331" i="149" s="1"/>
  <c r="P330" i="149"/>
  <c r="J330" i="149"/>
  <c r="O330" i="149" s="1"/>
  <c r="P329" i="149"/>
  <c r="J329" i="149"/>
  <c r="O329" i="149" s="1"/>
  <c r="P328" i="149"/>
  <c r="J328" i="149"/>
  <c r="O328" i="149" s="1"/>
  <c r="P327" i="149"/>
  <c r="J327" i="149"/>
  <c r="O327" i="149" s="1"/>
  <c r="P326" i="149"/>
  <c r="J326" i="149"/>
  <c r="O326" i="149" s="1"/>
  <c r="P325" i="149"/>
  <c r="J325" i="149"/>
  <c r="O325" i="149" s="1"/>
  <c r="P324" i="149"/>
  <c r="J324" i="149"/>
  <c r="O324" i="149" s="1"/>
  <c r="P323" i="149"/>
  <c r="J323" i="149"/>
  <c r="O323" i="149" s="1"/>
  <c r="P322" i="149"/>
  <c r="J322" i="149"/>
  <c r="O322" i="149" s="1"/>
  <c r="P321" i="149"/>
  <c r="J321" i="149"/>
  <c r="O321" i="149" s="1"/>
  <c r="P320" i="149"/>
  <c r="J320" i="149"/>
  <c r="O320" i="149" s="1"/>
  <c r="P319" i="149"/>
  <c r="J319" i="149"/>
  <c r="O319" i="149" s="1"/>
  <c r="P318" i="149"/>
  <c r="J318" i="149"/>
  <c r="O318" i="149" s="1"/>
  <c r="P317" i="149"/>
  <c r="J317" i="149"/>
  <c r="O317" i="149" s="1"/>
  <c r="P316" i="149"/>
  <c r="J316" i="149"/>
  <c r="O316" i="149" s="1"/>
  <c r="P315" i="149"/>
  <c r="J315" i="149"/>
  <c r="O315" i="149" s="1"/>
  <c r="P314" i="149"/>
  <c r="J314" i="149"/>
  <c r="O314" i="149" s="1"/>
  <c r="P313" i="149"/>
  <c r="J313" i="149"/>
  <c r="O313" i="149" s="1"/>
  <c r="P312" i="149"/>
  <c r="J312" i="149"/>
  <c r="O312" i="149" s="1"/>
  <c r="P311" i="149"/>
  <c r="J311" i="149"/>
  <c r="O311" i="149" s="1"/>
  <c r="P310" i="149"/>
  <c r="J310" i="149"/>
  <c r="O310" i="149" s="1"/>
  <c r="P309" i="149"/>
  <c r="J309" i="149"/>
  <c r="O309" i="149" s="1"/>
  <c r="P308" i="149"/>
  <c r="J308" i="149"/>
  <c r="O308" i="149" s="1"/>
  <c r="P307" i="149"/>
  <c r="J307" i="149"/>
  <c r="O307" i="149" s="1"/>
  <c r="P306" i="149"/>
  <c r="J306" i="149"/>
  <c r="O306" i="149" s="1"/>
  <c r="P305" i="149"/>
  <c r="J305" i="149"/>
  <c r="O305" i="149" s="1"/>
  <c r="P304" i="149"/>
  <c r="J304" i="149"/>
  <c r="O304" i="149" s="1"/>
  <c r="P303" i="149"/>
  <c r="J303" i="149"/>
  <c r="O303" i="149" s="1"/>
  <c r="P302" i="149"/>
  <c r="J302" i="149"/>
  <c r="O302" i="149" s="1"/>
  <c r="P301" i="149"/>
  <c r="J301" i="149"/>
  <c r="O301" i="149" s="1"/>
  <c r="P300" i="149"/>
  <c r="J300" i="149"/>
  <c r="O300" i="149" s="1"/>
  <c r="P299" i="149"/>
  <c r="J299" i="149"/>
  <c r="O299" i="149" s="1"/>
  <c r="P298" i="149"/>
  <c r="J298" i="149"/>
  <c r="O298" i="149" s="1"/>
  <c r="P297" i="149"/>
  <c r="J297" i="149"/>
  <c r="O297" i="149" s="1"/>
  <c r="P296" i="149"/>
  <c r="J296" i="149"/>
  <c r="O296" i="149" s="1"/>
  <c r="P295" i="149"/>
  <c r="J295" i="149"/>
  <c r="O295" i="149" s="1"/>
  <c r="P294" i="149"/>
  <c r="J294" i="149"/>
  <c r="O294" i="149" s="1"/>
  <c r="P293" i="149"/>
  <c r="J293" i="149"/>
  <c r="O293" i="149" s="1"/>
  <c r="P292" i="149"/>
  <c r="J292" i="149"/>
  <c r="O292" i="149" s="1"/>
  <c r="P291" i="149"/>
  <c r="J291" i="149"/>
  <c r="O291" i="149" s="1"/>
  <c r="P290" i="149"/>
  <c r="J290" i="149"/>
  <c r="O290" i="149" s="1"/>
  <c r="P289" i="149"/>
  <c r="J289" i="149"/>
  <c r="O289" i="149" s="1"/>
  <c r="P288" i="149"/>
  <c r="J288" i="149"/>
  <c r="O288" i="149" s="1"/>
  <c r="P287" i="149"/>
  <c r="J287" i="149"/>
  <c r="O287" i="149" s="1"/>
  <c r="P286" i="149"/>
  <c r="J286" i="149"/>
  <c r="O286" i="149" s="1"/>
  <c r="P285" i="149"/>
  <c r="J285" i="149"/>
  <c r="O285" i="149" s="1"/>
  <c r="P284" i="149"/>
  <c r="J284" i="149"/>
  <c r="O284" i="149" s="1"/>
  <c r="P283" i="149"/>
  <c r="J283" i="149"/>
  <c r="O283" i="149" s="1"/>
  <c r="P282" i="149"/>
  <c r="J282" i="149"/>
  <c r="O282" i="149" s="1"/>
  <c r="P281" i="149"/>
  <c r="J281" i="149"/>
  <c r="O281" i="149" s="1"/>
  <c r="P280" i="149"/>
  <c r="J280" i="149"/>
  <c r="O280" i="149" s="1"/>
  <c r="P279" i="149"/>
  <c r="J279" i="149"/>
  <c r="O279" i="149" s="1"/>
  <c r="P278" i="149"/>
  <c r="J278" i="149"/>
  <c r="O278" i="149" s="1"/>
  <c r="P277" i="149"/>
  <c r="J277" i="149"/>
  <c r="O277" i="149" s="1"/>
  <c r="P276" i="149"/>
  <c r="J276" i="149"/>
  <c r="O276" i="149" s="1"/>
  <c r="P275" i="149"/>
  <c r="J275" i="149"/>
  <c r="O275" i="149" s="1"/>
  <c r="P274" i="149"/>
  <c r="J274" i="149"/>
  <c r="O274" i="149" s="1"/>
  <c r="P273" i="149"/>
  <c r="J273" i="149"/>
  <c r="O273" i="149" s="1"/>
  <c r="P272" i="149"/>
  <c r="J272" i="149"/>
  <c r="O272" i="149" s="1"/>
  <c r="P271" i="149"/>
  <c r="J271" i="149"/>
  <c r="O271" i="149" s="1"/>
  <c r="P270" i="149"/>
  <c r="J270" i="149"/>
  <c r="O270" i="149" s="1"/>
  <c r="P269" i="149"/>
  <c r="J269" i="149"/>
  <c r="O269" i="149" s="1"/>
  <c r="P268" i="149"/>
  <c r="J268" i="149"/>
  <c r="O268" i="149" s="1"/>
  <c r="P267" i="149"/>
  <c r="J267" i="149"/>
  <c r="O267" i="149" s="1"/>
  <c r="P266" i="149"/>
  <c r="J266" i="149"/>
  <c r="O266" i="149" s="1"/>
  <c r="P265" i="149"/>
  <c r="J265" i="149"/>
  <c r="O265" i="149" s="1"/>
  <c r="P264" i="149"/>
  <c r="J264" i="149"/>
  <c r="O264" i="149" s="1"/>
  <c r="P263" i="149"/>
  <c r="J263" i="149"/>
  <c r="O263" i="149" s="1"/>
  <c r="P262" i="149"/>
  <c r="J262" i="149"/>
  <c r="O262" i="149" s="1"/>
  <c r="P261" i="149"/>
  <c r="J261" i="149"/>
  <c r="O261" i="149" s="1"/>
  <c r="P260" i="149"/>
  <c r="J260" i="149"/>
  <c r="O260" i="149" s="1"/>
  <c r="P259" i="149"/>
  <c r="J259" i="149"/>
  <c r="O259" i="149" s="1"/>
  <c r="P258" i="149"/>
  <c r="J258" i="149"/>
  <c r="O258" i="149" s="1"/>
  <c r="P257" i="149"/>
  <c r="J257" i="149"/>
  <c r="O257" i="149" s="1"/>
  <c r="P256" i="149"/>
  <c r="J256" i="149"/>
  <c r="O256" i="149" s="1"/>
  <c r="P255" i="149"/>
  <c r="J255" i="149"/>
  <c r="O255" i="149" s="1"/>
  <c r="P254" i="149"/>
  <c r="J254" i="149"/>
  <c r="O254" i="149" s="1"/>
  <c r="P253" i="149"/>
  <c r="J253" i="149"/>
  <c r="O253" i="149" s="1"/>
  <c r="P252" i="149"/>
  <c r="J252" i="149"/>
  <c r="O252" i="149" s="1"/>
  <c r="P251" i="149"/>
  <c r="J251" i="149"/>
  <c r="O251" i="149" s="1"/>
  <c r="P250" i="149"/>
  <c r="J250" i="149"/>
  <c r="O250" i="149" s="1"/>
  <c r="P249" i="149"/>
  <c r="J249" i="149"/>
  <c r="O249" i="149" s="1"/>
  <c r="P248" i="149"/>
  <c r="J248" i="149"/>
  <c r="O248" i="149" s="1"/>
  <c r="P247" i="149"/>
  <c r="J247" i="149"/>
  <c r="O247" i="149" s="1"/>
  <c r="P246" i="149"/>
  <c r="J246" i="149"/>
  <c r="O246" i="149" s="1"/>
  <c r="P245" i="149"/>
  <c r="J245" i="149"/>
  <c r="O245" i="149" s="1"/>
  <c r="P244" i="149"/>
  <c r="J244" i="149"/>
  <c r="O244" i="149" s="1"/>
  <c r="P243" i="149"/>
  <c r="J243" i="149"/>
  <c r="O243" i="149" s="1"/>
  <c r="P242" i="149"/>
  <c r="J242" i="149"/>
  <c r="O242" i="149" s="1"/>
  <c r="P241" i="149"/>
  <c r="J241" i="149"/>
  <c r="O241" i="149" s="1"/>
  <c r="P240" i="149"/>
  <c r="J240" i="149"/>
  <c r="O240" i="149" s="1"/>
  <c r="P239" i="149"/>
  <c r="J239" i="149"/>
  <c r="O239" i="149" s="1"/>
  <c r="P238" i="149"/>
  <c r="J238" i="149"/>
  <c r="O238" i="149" s="1"/>
  <c r="P237" i="149"/>
  <c r="J237" i="149"/>
  <c r="O237" i="149" s="1"/>
  <c r="P236" i="149"/>
  <c r="J236" i="149"/>
  <c r="O236" i="149" s="1"/>
  <c r="P235" i="149"/>
  <c r="J235" i="149"/>
  <c r="O235" i="149" s="1"/>
  <c r="P234" i="149"/>
  <c r="J234" i="149"/>
  <c r="O234" i="149" s="1"/>
  <c r="P233" i="149"/>
  <c r="J233" i="149"/>
  <c r="O233" i="149" s="1"/>
  <c r="P232" i="149"/>
  <c r="J232" i="149"/>
  <c r="O232" i="149" s="1"/>
  <c r="P231" i="149"/>
  <c r="J231" i="149"/>
  <c r="O231" i="149" s="1"/>
  <c r="P230" i="149"/>
  <c r="J230" i="149"/>
  <c r="O230" i="149" s="1"/>
  <c r="P229" i="149"/>
  <c r="J229" i="149"/>
  <c r="O229" i="149" s="1"/>
  <c r="P228" i="149"/>
  <c r="J228" i="149"/>
  <c r="O228" i="149" s="1"/>
  <c r="P227" i="149"/>
  <c r="J227" i="149"/>
  <c r="O227" i="149" s="1"/>
  <c r="P226" i="149"/>
  <c r="J226" i="149"/>
  <c r="O226" i="149" s="1"/>
  <c r="P225" i="149"/>
  <c r="J225" i="149"/>
  <c r="O225" i="149" s="1"/>
  <c r="P224" i="149"/>
  <c r="J224" i="149"/>
  <c r="O224" i="149" s="1"/>
  <c r="P223" i="149"/>
  <c r="J223" i="149"/>
  <c r="O223" i="149" s="1"/>
  <c r="P222" i="149"/>
  <c r="J222" i="149"/>
  <c r="O222" i="149" s="1"/>
  <c r="P221" i="149"/>
  <c r="J221" i="149"/>
  <c r="O221" i="149" s="1"/>
  <c r="P220" i="149"/>
  <c r="J220" i="149"/>
  <c r="O220" i="149" s="1"/>
  <c r="P219" i="149"/>
  <c r="J219" i="149"/>
  <c r="O219" i="149" s="1"/>
  <c r="P218" i="149"/>
  <c r="J218" i="149"/>
  <c r="O218" i="149" s="1"/>
  <c r="P217" i="149"/>
  <c r="J217" i="149"/>
  <c r="O217" i="149" s="1"/>
  <c r="P216" i="149"/>
  <c r="J216" i="149"/>
  <c r="O216" i="149" s="1"/>
  <c r="P215" i="149"/>
  <c r="J215" i="149"/>
  <c r="O215" i="149" s="1"/>
  <c r="P214" i="149"/>
  <c r="J214" i="149"/>
  <c r="O214" i="149" s="1"/>
  <c r="P213" i="149"/>
  <c r="J213" i="149"/>
  <c r="O213" i="149" s="1"/>
  <c r="P212" i="149"/>
  <c r="J212" i="149"/>
  <c r="O212" i="149" s="1"/>
  <c r="P211" i="149"/>
  <c r="J211" i="149"/>
  <c r="O211" i="149" s="1"/>
  <c r="P210" i="149"/>
  <c r="J210" i="149"/>
  <c r="O210" i="149" s="1"/>
  <c r="P209" i="149"/>
  <c r="J209" i="149"/>
  <c r="O209" i="149" s="1"/>
  <c r="P208" i="149"/>
  <c r="J208" i="149"/>
  <c r="O208" i="149" s="1"/>
  <c r="P207" i="149"/>
  <c r="J207" i="149"/>
  <c r="O207" i="149" s="1"/>
  <c r="P206" i="149"/>
  <c r="J206" i="149"/>
  <c r="O206" i="149" s="1"/>
  <c r="P205" i="149"/>
  <c r="J205" i="149"/>
  <c r="O205" i="149" s="1"/>
  <c r="P204" i="149"/>
  <c r="J204" i="149"/>
  <c r="O204" i="149" s="1"/>
  <c r="P203" i="149"/>
  <c r="J203" i="149"/>
  <c r="O203" i="149" s="1"/>
  <c r="P202" i="149"/>
  <c r="J202" i="149"/>
  <c r="O202" i="149" s="1"/>
  <c r="P201" i="149"/>
  <c r="J201" i="149"/>
  <c r="O201" i="149" s="1"/>
  <c r="P200" i="149"/>
  <c r="J200" i="149"/>
  <c r="O200" i="149" s="1"/>
  <c r="P199" i="149"/>
  <c r="J199" i="149"/>
  <c r="O199" i="149" s="1"/>
  <c r="P198" i="149"/>
  <c r="J198" i="149"/>
  <c r="O198" i="149" s="1"/>
  <c r="P197" i="149"/>
  <c r="J197" i="149"/>
  <c r="O197" i="149" s="1"/>
  <c r="P196" i="149"/>
  <c r="J196" i="149"/>
  <c r="O196" i="149" s="1"/>
  <c r="P195" i="149"/>
  <c r="J195" i="149"/>
  <c r="O195" i="149" s="1"/>
  <c r="P194" i="149"/>
  <c r="J194" i="149"/>
  <c r="O194" i="149" s="1"/>
  <c r="P193" i="149"/>
  <c r="J193" i="149"/>
  <c r="O193" i="149" s="1"/>
  <c r="P192" i="149"/>
  <c r="J192" i="149"/>
  <c r="O192" i="149" s="1"/>
  <c r="P191" i="149"/>
  <c r="J191" i="149"/>
  <c r="O191" i="149" s="1"/>
  <c r="P190" i="149"/>
  <c r="J190" i="149"/>
  <c r="O190" i="149" s="1"/>
  <c r="P189" i="149"/>
  <c r="J189" i="149"/>
  <c r="O189" i="149" s="1"/>
  <c r="P188" i="149"/>
  <c r="J188" i="149"/>
  <c r="O188" i="149" s="1"/>
  <c r="P187" i="149"/>
  <c r="J187" i="149"/>
  <c r="O187" i="149" s="1"/>
  <c r="P186" i="149"/>
  <c r="J186" i="149"/>
  <c r="O186" i="149" s="1"/>
  <c r="P185" i="149"/>
  <c r="J185" i="149"/>
  <c r="O185" i="149" s="1"/>
  <c r="P184" i="149"/>
  <c r="J184" i="149"/>
  <c r="O184" i="149" s="1"/>
  <c r="P183" i="149"/>
  <c r="J183" i="149"/>
  <c r="O183" i="149" s="1"/>
  <c r="P182" i="149"/>
  <c r="J182" i="149"/>
  <c r="O182" i="149" s="1"/>
  <c r="P181" i="149"/>
  <c r="J181" i="149"/>
  <c r="O181" i="149" s="1"/>
  <c r="P180" i="149"/>
  <c r="J180" i="149"/>
  <c r="O180" i="149" s="1"/>
  <c r="P179" i="149"/>
  <c r="J179" i="149"/>
  <c r="O179" i="149" s="1"/>
  <c r="P178" i="149"/>
  <c r="J178" i="149"/>
  <c r="O178" i="149" s="1"/>
  <c r="P177" i="149"/>
  <c r="J177" i="149"/>
  <c r="O177" i="149" s="1"/>
  <c r="P176" i="149"/>
  <c r="J176" i="149"/>
  <c r="O176" i="149" s="1"/>
  <c r="P175" i="149"/>
  <c r="J175" i="149"/>
  <c r="O175" i="149" s="1"/>
  <c r="P174" i="149"/>
  <c r="J174" i="149"/>
  <c r="O174" i="149" s="1"/>
  <c r="P173" i="149"/>
  <c r="J173" i="149"/>
  <c r="O173" i="149" s="1"/>
  <c r="P172" i="149"/>
  <c r="J172" i="149"/>
  <c r="O172" i="149" s="1"/>
  <c r="P171" i="149"/>
  <c r="J171" i="149"/>
  <c r="O171" i="149" s="1"/>
  <c r="P170" i="149"/>
  <c r="J170" i="149"/>
  <c r="O170" i="149" s="1"/>
  <c r="P169" i="149"/>
  <c r="J169" i="149"/>
  <c r="O169" i="149" s="1"/>
  <c r="P168" i="149"/>
  <c r="J168" i="149"/>
  <c r="O168" i="149" s="1"/>
  <c r="P167" i="149"/>
  <c r="J167" i="149"/>
  <c r="O167" i="149" s="1"/>
  <c r="P166" i="149"/>
  <c r="J166" i="149"/>
  <c r="O166" i="149" s="1"/>
  <c r="P165" i="149"/>
  <c r="J165" i="149"/>
  <c r="O165" i="149" s="1"/>
  <c r="P164" i="149"/>
  <c r="J164" i="149"/>
  <c r="O164" i="149" s="1"/>
  <c r="P163" i="149"/>
  <c r="J163" i="149"/>
  <c r="O163" i="149" s="1"/>
  <c r="P162" i="149"/>
  <c r="J162" i="149"/>
  <c r="O162" i="149" s="1"/>
  <c r="P161" i="149"/>
  <c r="J161" i="149"/>
  <c r="O161" i="149" s="1"/>
  <c r="P160" i="149"/>
  <c r="J160" i="149"/>
  <c r="O160" i="149" s="1"/>
  <c r="P159" i="149"/>
  <c r="J159" i="149"/>
  <c r="O159" i="149" s="1"/>
  <c r="P158" i="149"/>
  <c r="J158" i="149"/>
  <c r="O158" i="149" s="1"/>
  <c r="P157" i="149"/>
  <c r="J157" i="149"/>
  <c r="O157" i="149" s="1"/>
  <c r="P156" i="149"/>
  <c r="J156" i="149"/>
  <c r="O156" i="149" s="1"/>
  <c r="P155" i="149"/>
  <c r="J155" i="149"/>
  <c r="O155" i="149" s="1"/>
  <c r="P154" i="149"/>
  <c r="J154" i="149"/>
  <c r="O154" i="149" s="1"/>
  <c r="P153" i="149"/>
  <c r="J153" i="149"/>
  <c r="O153" i="149" s="1"/>
  <c r="P152" i="149"/>
  <c r="J152" i="149"/>
  <c r="O152" i="149" s="1"/>
  <c r="P151" i="149"/>
  <c r="J151" i="149"/>
  <c r="O151" i="149" s="1"/>
  <c r="P150" i="149"/>
  <c r="J150" i="149"/>
  <c r="O150" i="149" s="1"/>
  <c r="P149" i="149"/>
  <c r="J149" i="149"/>
  <c r="O149" i="149" s="1"/>
  <c r="P148" i="149"/>
  <c r="J148" i="149"/>
  <c r="O148" i="149" s="1"/>
  <c r="P147" i="149"/>
  <c r="J147" i="149"/>
  <c r="O147" i="149" s="1"/>
  <c r="P146" i="149"/>
  <c r="J146" i="149"/>
  <c r="O146" i="149" s="1"/>
  <c r="P145" i="149"/>
  <c r="J145" i="149"/>
  <c r="O145" i="149" s="1"/>
  <c r="P144" i="149"/>
  <c r="J144" i="149"/>
  <c r="O144" i="149" s="1"/>
  <c r="P143" i="149"/>
  <c r="J143" i="149"/>
  <c r="O143" i="149" s="1"/>
  <c r="P142" i="149"/>
  <c r="J142" i="149"/>
  <c r="O142" i="149" s="1"/>
  <c r="P141" i="149"/>
  <c r="J141" i="149"/>
  <c r="O141" i="149" s="1"/>
  <c r="P140" i="149"/>
  <c r="J140" i="149"/>
  <c r="O140" i="149" s="1"/>
  <c r="P139" i="149"/>
  <c r="J139" i="149"/>
  <c r="O139" i="149" s="1"/>
  <c r="P138" i="149"/>
  <c r="J138" i="149"/>
  <c r="O138" i="149" s="1"/>
  <c r="P137" i="149"/>
  <c r="J137" i="149"/>
  <c r="O137" i="149" s="1"/>
  <c r="P136" i="149"/>
  <c r="J136" i="149"/>
  <c r="O136" i="149" s="1"/>
  <c r="P135" i="149"/>
  <c r="J135" i="149"/>
  <c r="O135" i="149" s="1"/>
  <c r="P134" i="149"/>
  <c r="J134" i="149"/>
  <c r="O134" i="149" s="1"/>
  <c r="P133" i="149"/>
  <c r="J133" i="149"/>
  <c r="O133" i="149" s="1"/>
  <c r="P132" i="149"/>
  <c r="J132" i="149"/>
  <c r="O132" i="149" s="1"/>
  <c r="P131" i="149"/>
  <c r="J131" i="149"/>
  <c r="O131" i="149" s="1"/>
  <c r="P130" i="149"/>
  <c r="J130" i="149"/>
  <c r="O130" i="149" s="1"/>
  <c r="P129" i="149"/>
  <c r="J129" i="149"/>
  <c r="O129" i="149" s="1"/>
  <c r="P128" i="149"/>
  <c r="J128" i="149"/>
  <c r="O128" i="149" s="1"/>
  <c r="P127" i="149"/>
  <c r="J127" i="149"/>
  <c r="O127" i="149" s="1"/>
  <c r="P126" i="149"/>
  <c r="J126" i="149"/>
  <c r="O126" i="149" s="1"/>
  <c r="P125" i="149"/>
  <c r="J125" i="149"/>
  <c r="O125" i="149" s="1"/>
  <c r="P124" i="149"/>
  <c r="J124" i="149"/>
  <c r="O124" i="149" s="1"/>
  <c r="P123" i="149"/>
  <c r="J123" i="149"/>
  <c r="O123" i="149" s="1"/>
  <c r="P122" i="149"/>
  <c r="J122" i="149"/>
  <c r="O122" i="149" s="1"/>
  <c r="P121" i="149"/>
  <c r="J121" i="149"/>
  <c r="O121" i="149" s="1"/>
  <c r="P120" i="149"/>
  <c r="J120" i="149"/>
  <c r="O120" i="149" s="1"/>
  <c r="P119" i="149"/>
  <c r="J119" i="149"/>
  <c r="O119" i="149" s="1"/>
  <c r="P118" i="149"/>
  <c r="J118" i="149"/>
  <c r="O118" i="149" s="1"/>
  <c r="P117" i="149"/>
  <c r="J117" i="149"/>
  <c r="O117" i="149" s="1"/>
  <c r="P116" i="149"/>
  <c r="J116" i="149"/>
  <c r="O116" i="149" s="1"/>
  <c r="P115" i="149"/>
  <c r="J115" i="149"/>
  <c r="O115" i="149" s="1"/>
  <c r="P114" i="149"/>
  <c r="J114" i="149"/>
  <c r="O114" i="149" s="1"/>
  <c r="P113" i="149"/>
  <c r="J113" i="149"/>
  <c r="O113" i="149" s="1"/>
  <c r="P112" i="149"/>
  <c r="J112" i="149"/>
  <c r="O112" i="149" s="1"/>
  <c r="P111" i="149"/>
  <c r="J111" i="149"/>
  <c r="O111" i="149" s="1"/>
  <c r="P110" i="149"/>
  <c r="J110" i="149"/>
  <c r="O110" i="149" s="1"/>
  <c r="P109" i="149"/>
  <c r="J109" i="149"/>
  <c r="O109" i="149" s="1"/>
  <c r="P108" i="149"/>
  <c r="J108" i="149"/>
  <c r="O108" i="149" s="1"/>
  <c r="P107" i="149"/>
  <c r="J107" i="149"/>
  <c r="O107" i="149" s="1"/>
  <c r="P106" i="149"/>
  <c r="J106" i="149"/>
  <c r="O106" i="149" s="1"/>
  <c r="P105" i="149"/>
  <c r="J105" i="149"/>
  <c r="O105" i="149" s="1"/>
  <c r="P104" i="149"/>
  <c r="J104" i="149"/>
  <c r="O104" i="149" s="1"/>
  <c r="P103" i="149"/>
  <c r="J103" i="149"/>
  <c r="O103" i="149" s="1"/>
  <c r="P102" i="149"/>
  <c r="J102" i="149"/>
  <c r="O102" i="149" s="1"/>
  <c r="P101" i="149"/>
  <c r="J101" i="149"/>
  <c r="O101" i="149" s="1"/>
  <c r="P100" i="149"/>
  <c r="J100" i="149"/>
  <c r="O100" i="149" s="1"/>
  <c r="P99" i="149"/>
  <c r="J99" i="149"/>
  <c r="O99" i="149" s="1"/>
  <c r="P98" i="149"/>
  <c r="J98" i="149"/>
  <c r="O98" i="149" s="1"/>
  <c r="P97" i="149"/>
  <c r="J97" i="149"/>
  <c r="O97" i="149" s="1"/>
  <c r="P96" i="149"/>
  <c r="J96" i="149"/>
  <c r="O96" i="149" s="1"/>
  <c r="P95" i="149"/>
  <c r="J95" i="149"/>
  <c r="O95" i="149" s="1"/>
  <c r="P94" i="149"/>
  <c r="J94" i="149"/>
  <c r="O94" i="149" s="1"/>
  <c r="P93" i="149"/>
  <c r="J93" i="149"/>
  <c r="O93" i="149" s="1"/>
  <c r="P92" i="149"/>
  <c r="J92" i="149"/>
  <c r="O92" i="149" s="1"/>
  <c r="P91" i="149"/>
  <c r="J91" i="149"/>
  <c r="O91" i="149" s="1"/>
  <c r="P90" i="149"/>
  <c r="J90" i="149"/>
  <c r="O90" i="149" s="1"/>
  <c r="P89" i="149"/>
  <c r="J89" i="149"/>
  <c r="O89" i="149" s="1"/>
  <c r="P88" i="149"/>
  <c r="J88" i="149"/>
  <c r="O88" i="149" s="1"/>
  <c r="P87" i="149"/>
  <c r="J87" i="149"/>
  <c r="O87" i="149" s="1"/>
  <c r="P86" i="149"/>
  <c r="J86" i="149"/>
  <c r="O86" i="149" s="1"/>
  <c r="P85" i="149"/>
  <c r="J85" i="149"/>
  <c r="O85" i="149" s="1"/>
  <c r="P84" i="149"/>
  <c r="J84" i="149"/>
  <c r="O84" i="149" s="1"/>
  <c r="P83" i="149"/>
  <c r="J83" i="149"/>
  <c r="O83" i="149" s="1"/>
  <c r="P82" i="149"/>
  <c r="J82" i="149"/>
  <c r="O82" i="149" s="1"/>
  <c r="P81" i="149"/>
  <c r="J81" i="149"/>
  <c r="O81" i="149" s="1"/>
  <c r="P80" i="149"/>
  <c r="J80" i="149"/>
  <c r="O80" i="149" s="1"/>
  <c r="P79" i="149"/>
  <c r="J79" i="149"/>
  <c r="O79" i="149" s="1"/>
  <c r="P78" i="149"/>
  <c r="J78" i="149"/>
  <c r="O78" i="149" s="1"/>
  <c r="P77" i="149"/>
  <c r="J77" i="149"/>
  <c r="O77" i="149" s="1"/>
  <c r="P76" i="149"/>
  <c r="J76" i="149"/>
  <c r="O76" i="149" s="1"/>
  <c r="P75" i="149"/>
  <c r="J75" i="149"/>
  <c r="O75" i="149" s="1"/>
  <c r="P74" i="149"/>
  <c r="J74" i="149"/>
  <c r="O74" i="149" s="1"/>
  <c r="P73" i="149"/>
  <c r="J73" i="149"/>
  <c r="O73" i="149" s="1"/>
  <c r="P72" i="149"/>
  <c r="J72" i="149"/>
  <c r="O72" i="149" s="1"/>
  <c r="P71" i="149"/>
  <c r="J71" i="149"/>
  <c r="O71" i="149" s="1"/>
  <c r="P70" i="149"/>
  <c r="J70" i="149"/>
  <c r="O70" i="149" s="1"/>
  <c r="P69" i="149"/>
  <c r="J69" i="149"/>
  <c r="O69" i="149" s="1"/>
  <c r="P68" i="149"/>
  <c r="J68" i="149"/>
  <c r="O68" i="149" s="1"/>
  <c r="P67" i="149"/>
  <c r="J67" i="149"/>
  <c r="O67" i="149" s="1"/>
  <c r="P66" i="149"/>
  <c r="J66" i="149"/>
  <c r="O66" i="149" s="1"/>
  <c r="P65" i="149"/>
  <c r="J65" i="149"/>
  <c r="O65" i="149" s="1"/>
  <c r="P64" i="149"/>
  <c r="J64" i="149"/>
  <c r="O64" i="149" s="1"/>
  <c r="P63" i="149"/>
  <c r="J63" i="149"/>
  <c r="O63" i="149" s="1"/>
  <c r="P62" i="149"/>
  <c r="J62" i="149"/>
  <c r="O62" i="149" s="1"/>
  <c r="P61" i="149"/>
  <c r="J61" i="149"/>
  <c r="O61" i="149" s="1"/>
  <c r="P60" i="149"/>
  <c r="J60" i="149"/>
  <c r="O60" i="149" s="1"/>
  <c r="P59" i="149"/>
  <c r="J59" i="149"/>
  <c r="O59" i="149" s="1"/>
  <c r="P58" i="149"/>
  <c r="J58" i="149"/>
  <c r="O58" i="149" s="1"/>
  <c r="P57" i="149"/>
  <c r="J57" i="149"/>
  <c r="O57" i="149" s="1"/>
  <c r="P56" i="149"/>
  <c r="J56" i="149"/>
  <c r="O56" i="149" s="1"/>
  <c r="P55" i="149"/>
  <c r="J55" i="149"/>
  <c r="O55" i="149" s="1"/>
  <c r="P54" i="149"/>
  <c r="J54" i="149"/>
  <c r="O54" i="149" s="1"/>
  <c r="P53" i="149"/>
  <c r="J53" i="149"/>
  <c r="O53" i="149" s="1"/>
  <c r="P52" i="149"/>
  <c r="J52" i="149"/>
  <c r="O52" i="149" s="1"/>
  <c r="P51" i="149"/>
  <c r="J51" i="149"/>
  <c r="O51" i="149" s="1"/>
  <c r="P50" i="149"/>
  <c r="J50" i="149"/>
  <c r="O50" i="149" s="1"/>
  <c r="P49" i="149"/>
  <c r="J49" i="149"/>
  <c r="O49" i="149" s="1"/>
  <c r="P48" i="149"/>
  <c r="J48" i="149"/>
  <c r="O48" i="149" s="1"/>
  <c r="P47" i="149"/>
  <c r="J47" i="149"/>
  <c r="O47" i="149" s="1"/>
  <c r="P46" i="149"/>
  <c r="J46" i="149"/>
  <c r="O46" i="149" s="1"/>
  <c r="P45" i="149"/>
  <c r="J45" i="149"/>
  <c r="O45" i="149" s="1"/>
  <c r="P44" i="149"/>
  <c r="J44" i="149"/>
  <c r="O44" i="149" s="1"/>
  <c r="P43" i="149"/>
  <c r="J43" i="149"/>
  <c r="O43" i="149" s="1"/>
  <c r="P42" i="149"/>
  <c r="J42" i="149"/>
  <c r="O42" i="149" s="1"/>
  <c r="P41" i="149"/>
  <c r="J41" i="149"/>
  <c r="O41" i="149" s="1"/>
  <c r="P40" i="149"/>
  <c r="J40" i="149"/>
  <c r="O40" i="149" s="1"/>
  <c r="P39" i="149"/>
  <c r="J39" i="149"/>
  <c r="O39" i="149" s="1"/>
  <c r="P38" i="149"/>
  <c r="J38" i="149"/>
  <c r="O38" i="149" s="1"/>
  <c r="P37" i="149"/>
  <c r="J37" i="149"/>
  <c r="O37" i="149" s="1"/>
  <c r="P36" i="149"/>
  <c r="J36" i="149"/>
  <c r="O36" i="149" s="1"/>
  <c r="P35" i="149"/>
  <c r="J35" i="149"/>
  <c r="O35" i="149" s="1"/>
  <c r="P34" i="149"/>
  <c r="J34" i="149"/>
  <c r="O34" i="149" s="1"/>
  <c r="P33" i="149"/>
  <c r="J33" i="149"/>
  <c r="O33" i="149" s="1"/>
  <c r="P32" i="149"/>
  <c r="J32" i="149"/>
  <c r="O32" i="149" s="1"/>
  <c r="P31" i="149"/>
  <c r="J31" i="149"/>
  <c r="O31" i="149" s="1"/>
  <c r="P30" i="149"/>
  <c r="J30" i="149"/>
  <c r="O30" i="149" s="1"/>
  <c r="P29" i="149"/>
  <c r="J29" i="149"/>
  <c r="O29" i="149" s="1"/>
  <c r="P28" i="149"/>
  <c r="J28" i="149"/>
  <c r="O28" i="149" s="1"/>
  <c r="P27" i="149"/>
  <c r="J27" i="149"/>
  <c r="O27" i="149" s="1"/>
  <c r="P26" i="149"/>
  <c r="J26" i="149"/>
  <c r="O26" i="149" s="1"/>
  <c r="P25" i="149"/>
  <c r="J25" i="149"/>
  <c r="O25" i="149" s="1"/>
  <c r="P24" i="149"/>
  <c r="J24" i="149"/>
  <c r="O24" i="149" s="1"/>
  <c r="P23" i="149"/>
  <c r="J23" i="149"/>
  <c r="O23" i="149" s="1"/>
  <c r="P22" i="149"/>
  <c r="J22" i="149"/>
  <c r="O22" i="149" s="1"/>
  <c r="P21" i="149"/>
  <c r="J21" i="149"/>
  <c r="O21" i="149" s="1"/>
  <c r="P20" i="149"/>
  <c r="J20" i="149"/>
  <c r="O20" i="149" s="1"/>
  <c r="P19" i="149"/>
  <c r="J19" i="149"/>
  <c r="O19" i="149" s="1"/>
  <c r="P18" i="149"/>
  <c r="J18" i="149"/>
  <c r="O18" i="149" s="1"/>
  <c r="P17" i="149"/>
  <c r="J17" i="149"/>
  <c r="O17" i="149" s="1"/>
  <c r="P16" i="149"/>
  <c r="J16" i="149"/>
  <c r="O16" i="149" s="1"/>
  <c r="P15" i="149"/>
  <c r="J15" i="149"/>
  <c r="O15" i="149" s="1"/>
  <c r="P14" i="149"/>
  <c r="J14" i="149"/>
  <c r="O14" i="149" s="1"/>
  <c r="P13" i="149"/>
  <c r="J13" i="149"/>
  <c r="O13" i="149" s="1"/>
  <c r="P12" i="149"/>
  <c r="J12" i="149"/>
  <c r="O12" i="149" s="1"/>
  <c r="P11" i="149"/>
  <c r="D10" i="118" s="1"/>
  <c r="D16" i="116" s="1"/>
  <c r="J11" i="149"/>
  <c r="O11" i="149" s="1"/>
  <c r="P14" i="74"/>
  <c r="P13" i="74"/>
  <c r="P12" i="74"/>
  <c r="P399" i="74"/>
  <c r="P398" i="74"/>
  <c r="P397" i="74"/>
  <c r="P396" i="74"/>
  <c r="P395" i="74"/>
  <c r="P394" i="74"/>
  <c r="P393" i="74"/>
  <c r="P392" i="74"/>
  <c r="P391" i="74"/>
  <c r="P390" i="74"/>
  <c r="P389" i="74"/>
  <c r="P388" i="74"/>
  <c r="P387" i="74"/>
  <c r="P386" i="74"/>
  <c r="P385" i="74"/>
  <c r="P384" i="74"/>
  <c r="P383" i="74"/>
  <c r="P382" i="74"/>
  <c r="P381" i="74"/>
  <c r="P380" i="74"/>
  <c r="P379" i="74"/>
  <c r="P378" i="74"/>
  <c r="P377" i="74"/>
  <c r="P376" i="74"/>
  <c r="P375" i="74"/>
  <c r="P374" i="74"/>
  <c r="P373" i="74"/>
  <c r="P372" i="74"/>
  <c r="P371" i="74"/>
  <c r="P370" i="74"/>
  <c r="P369" i="74"/>
  <c r="P368" i="74"/>
  <c r="P367" i="74"/>
  <c r="P366" i="74"/>
  <c r="P365" i="74"/>
  <c r="P364" i="74"/>
  <c r="P363" i="74"/>
  <c r="P362" i="74"/>
  <c r="P361" i="74"/>
  <c r="P360" i="74"/>
  <c r="P359" i="74"/>
  <c r="P358" i="74"/>
  <c r="P357" i="74"/>
  <c r="P356" i="74"/>
  <c r="P355" i="74"/>
  <c r="P354" i="74"/>
  <c r="P353" i="74"/>
  <c r="P352" i="74"/>
  <c r="P351" i="74"/>
  <c r="P350" i="74"/>
  <c r="P349" i="74"/>
  <c r="P348" i="74"/>
  <c r="P347" i="74"/>
  <c r="P346" i="74"/>
  <c r="P345" i="74"/>
  <c r="P344" i="74"/>
  <c r="P343" i="74"/>
  <c r="P342" i="74"/>
  <c r="P341" i="74"/>
  <c r="P340" i="74"/>
  <c r="P339" i="74"/>
  <c r="P338" i="74"/>
  <c r="P337" i="74"/>
  <c r="P336" i="74"/>
  <c r="P335" i="74"/>
  <c r="P334" i="74"/>
  <c r="P333" i="74"/>
  <c r="P332" i="74"/>
  <c r="P331" i="74"/>
  <c r="P330" i="74"/>
  <c r="P329" i="74"/>
  <c r="P328" i="74"/>
  <c r="P327" i="74"/>
  <c r="P326" i="74"/>
  <c r="P325" i="74"/>
  <c r="P324" i="74"/>
  <c r="P323" i="74"/>
  <c r="P322" i="74"/>
  <c r="P321" i="74"/>
  <c r="P320" i="74"/>
  <c r="P319" i="74"/>
  <c r="P318" i="74"/>
  <c r="P317" i="74"/>
  <c r="P316" i="74"/>
  <c r="P315" i="74"/>
  <c r="P314" i="74"/>
  <c r="P313" i="74"/>
  <c r="P312" i="74"/>
  <c r="P311" i="74"/>
  <c r="P310" i="74"/>
  <c r="P309" i="74"/>
  <c r="P308" i="74"/>
  <c r="P307" i="74"/>
  <c r="P306" i="74"/>
  <c r="P305" i="74"/>
  <c r="P304" i="74"/>
  <c r="P303" i="74"/>
  <c r="P302" i="74"/>
  <c r="P301" i="74"/>
  <c r="P300" i="74"/>
  <c r="P299" i="74"/>
  <c r="P298" i="74"/>
  <c r="P297" i="74"/>
  <c r="P296" i="74"/>
  <c r="P295" i="74"/>
  <c r="P294" i="74"/>
  <c r="P293" i="74"/>
  <c r="P292" i="74"/>
  <c r="P291" i="74"/>
  <c r="P290" i="74"/>
  <c r="P289" i="74"/>
  <c r="P288" i="74"/>
  <c r="P287" i="74"/>
  <c r="P286" i="74"/>
  <c r="P285" i="74"/>
  <c r="P284" i="74"/>
  <c r="P283" i="74"/>
  <c r="P282" i="74"/>
  <c r="P281" i="74"/>
  <c r="P280" i="74"/>
  <c r="P279" i="74"/>
  <c r="P278" i="74"/>
  <c r="P277" i="74"/>
  <c r="P276" i="74"/>
  <c r="P275" i="74"/>
  <c r="P274" i="74"/>
  <c r="P273" i="74"/>
  <c r="P272" i="74"/>
  <c r="P271" i="74"/>
  <c r="P270" i="74"/>
  <c r="P269" i="74"/>
  <c r="P268" i="74"/>
  <c r="P267" i="74"/>
  <c r="P266" i="74"/>
  <c r="P265" i="74"/>
  <c r="P264" i="74"/>
  <c r="P263" i="74"/>
  <c r="P262" i="74"/>
  <c r="P261" i="74"/>
  <c r="P260" i="74"/>
  <c r="P259" i="74"/>
  <c r="P258" i="74"/>
  <c r="P257" i="74"/>
  <c r="P256" i="74"/>
  <c r="P255" i="74"/>
  <c r="P254" i="74"/>
  <c r="P253" i="74"/>
  <c r="P252" i="74"/>
  <c r="P251" i="74"/>
  <c r="P250" i="74"/>
  <c r="P249" i="74"/>
  <c r="P248" i="74"/>
  <c r="P247" i="74"/>
  <c r="P246" i="74"/>
  <c r="P245" i="74"/>
  <c r="P244" i="74"/>
  <c r="P243" i="74"/>
  <c r="P242" i="74"/>
  <c r="P241" i="74"/>
  <c r="P240" i="74"/>
  <c r="P239" i="74"/>
  <c r="P238" i="74"/>
  <c r="P237" i="74"/>
  <c r="P236" i="74"/>
  <c r="P235" i="74"/>
  <c r="P234" i="74"/>
  <c r="P233" i="74"/>
  <c r="P232" i="74"/>
  <c r="P231" i="74"/>
  <c r="P230" i="74"/>
  <c r="P229" i="74"/>
  <c r="P228" i="74"/>
  <c r="P227" i="74"/>
  <c r="P226" i="74"/>
  <c r="P225" i="74"/>
  <c r="P224" i="74"/>
  <c r="P223" i="74"/>
  <c r="P222" i="74"/>
  <c r="P221" i="74"/>
  <c r="P220" i="74"/>
  <c r="P219" i="74"/>
  <c r="P218" i="74"/>
  <c r="P217" i="74"/>
  <c r="P216" i="74"/>
  <c r="P215" i="74"/>
  <c r="P214" i="74"/>
  <c r="P213" i="74"/>
  <c r="P212" i="74"/>
  <c r="P211" i="74"/>
  <c r="P210" i="74"/>
  <c r="P209" i="74"/>
  <c r="P208" i="74"/>
  <c r="P207" i="74"/>
  <c r="P206" i="74"/>
  <c r="P205" i="74"/>
  <c r="P204" i="74"/>
  <c r="P203" i="74"/>
  <c r="P202" i="74"/>
  <c r="P201" i="74"/>
  <c r="P200" i="74"/>
  <c r="P199" i="74"/>
  <c r="P198" i="74"/>
  <c r="P197" i="74"/>
  <c r="P196" i="74"/>
  <c r="P195" i="74"/>
  <c r="P194" i="74"/>
  <c r="P193" i="74"/>
  <c r="P192" i="74"/>
  <c r="P191" i="74"/>
  <c r="P190" i="74"/>
  <c r="P189" i="74"/>
  <c r="P188" i="74"/>
  <c r="P187" i="74"/>
  <c r="P186" i="74"/>
  <c r="P185" i="74"/>
  <c r="P184" i="74"/>
  <c r="P183" i="74"/>
  <c r="P182" i="74"/>
  <c r="P181" i="74"/>
  <c r="P180" i="74"/>
  <c r="P179" i="74"/>
  <c r="P178" i="74"/>
  <c r="P177" i="74"/>
  <c r="P176" i="74"/>
  <c r="P175" i="74"/>
  <c r="P174" i="74"/>
  <c r="P173" i="74"/>
  <c r="P172" i="74"/>
  <c r="P171" i="74"/>
  <c r="P170" i="74"/>
  <c r="P169" i="74"/>
  <c r="P168" i="74"/>
  <c r="P167" i="74"/>
  <c r="P166" i="74"/>
  <c r="P165" i="74"/>
  <c r="P164" i="74"/>
  <c r="P163" i="74"/>
  <c r="P162" i="74"/>
  <c r="P161" i="74"/>
  <c r="P160" i="74"/>
  <c r="P159" i="74"/>
  <c r="P158" i="74"/>
  <c r="P157" i="74"/>
  <c r="P156" i="74"/>
  <c r="P155" i="74"/>
  <c r="P154" i="74"/>
  <c r="P153" i="74"/>
  <c r="P152" i="74"/>
  <c r="P151" i="74"/>
  <c r="P150" i="74"/>
  <c r="P149" i="74"/>
  <c r="P148" i="74"/>
  <c r="P147" i="74"/>
  <c r="P146" i="74"/>
  <c r="P145" i="74"/>
  <c r="P144" i="74"/>
  <c r="P143" i="74"/>
  <c r="P142" i="74"/>
  <c r="P141" i="74"/>
  <c r="P140" i="74"/>
  <c r="P139" i="74"/>
  <c r="P138" i="74"/>
  <c r="P137" i="74"/>
  <c r="P136" i="74"/>
  <c r="P135" i="74"/>
  <c r="P134" i="74"/>
  <c r="P133" i="74"/>
  <c r="P132" i="74"/>
  <c r="P131" i="74"/>
  <c r="P130" i="74"/>
  <c r="P129" i="74"/>
  <c r="P128" i="74"/>
  <c r="P127" i="74"/>
  <c r="P126" i="74"/>
  <c r="P125" i="74"/>
  <c r="P124" i="74"/>
  <c r="P123" i="74"/>
  <c r="P122" i="74"/>
  <c r="P121" i="74"/>
  <c r="P120" i="74"/>
  <c r="P119" i="74"/>
  <c r="P118" i="74"/>
  <c r="P117" i="74"/>
  <c r="P116" i="74"/>
  <c r="P115" i="74"/>
  <c r="P114" i="74"/>
  <c r="P113" i="74"/>
  <c r="P112" i="74"/>
  <c r="P111" i="74"/>
  <c r="P110" i="74"/>
  <c r="P109" i="74"/>
  <c r="P108" i="74"/>
  <c r="P107" i="74"/>
  <c r="P106" i="74"/>
  <c r="P105" i="74"/>
  <c r="P104" i="74"/>
  <c r="P103" i="74"/>
  <c r="P102" i="74"/>
  <c r="P101" i="74"/>
  <c r="P100" i="74"/>
  <c r="P99" i="74"/>
  <c r="P98" i="74"/>
  <c r="P97" i="74"/>
  <c r="P96" i="74"/>
  <c r="P95" i="74"/>
  <c r="P94" i="74"/>
  <c r="P93" i="74"/>
  <c r="P92" i="74"/>
  <c r="P91" i="74"/>
  <c r="P90" i="74"/>
  <c r="P89" i="74"/>
  <c r="P88" i="74"/>
  <c r="P87" i="74"/>
  <c r="P86" i="74"/>
  <c r="P85" i="74"/>
  <c r="P84" i="74"/>
  <c r="P83" i="74"/>
  <c r="P82" i="74"/>
  <c r="P81" i="74"/>
  <c r="P80" i="74"/>
  <c r="P79" i="74"/>
  <c r="P78" i="74"/>
  <c r="P77" i="74"/>
  <c r="P76" i="74"/>
  <c r="P75" i="74"/>
  <c r="P74" i="74"/>
  <c r="P73" i="74"/>
  <c r="P72" i="74"/>
  <c r="P71" i="74"/>
  <c r="P70" i="74"/>
  <c r="P69" i="74"/>
  <c r="P68" i="74"/>
  <c r="P67" i="74"/>
  <c r="P66" i="74"/>
  <c r="P65" i="74"/>
  <c r="P64" i="74"/>
  <c r="P63" i="74"/>
  <c r="P62" i="74"/>
  <c r="P61" i="74"/>
  <c r="P60" i="74"/>
  <c r="P59" i="74"/>
  <c r="P58" i="74"/>
  <c r="P57" i="74"/>
  <c r="P56" i="74"/>
  <c r="P55" i="74"/>
  <c r="P54" i="74"/>
  <c r="P53" i="74"/>
  <c r="P52" i="74"/>
  <c r="P51" i="74"/>
  <c r="P50" i="74"/>
  <c r="P49" i="74"/>
  <c r="P48" i="74"/>
  <c r="P47" i="74"/>
  <c r="P46" i="74"/>
  <c r="P44" i="74"/>
  <c r="P43" i="74"/>
  <c r="P42" i="74"/>
  <c r="P41" i="74"/>
  <c r="P40" i="74"/>
  <c r="P39" i="74"/>
  <c r="P37" i="74"/>
  <c r="P36" i="74"/>
  <c r="P35" i="74"/>
  <c r="P34" i="74"/>
  <c r="P33" i="74"/>
  <c r="P31" i="74"/>
  <c r="P30" i="74"/>
  <c r="P29" i="74"/>
  <c r="P28" i="74"/>
  <c r="P27" i="74"/>
  <c r="P26" i="74"/>
  <c r="P25" i="74"/>
  <c r="P24" i="74"/>
  <c r="P23" i="74"/>
  <c r="P22" i="74"/>
  <c r="P21" i="74"/>
  <c r="P20" i="74"/>
  <c r="P19" i="74"/>
  <c r="P18" i="74"/>
  <c r="P17" i="74"/>
  <c r="P16" i="74"/>
  <c r="P15" i="74"/>
  <c r="P400" i="74"/>
  <c r="P11" i="74"/>
  <c r="J401" i="74"/>
  <c r="J400" i="74"/>
  <c r="O400" i="74" s="1"/>
  <c r="J399" i="74"/>
  <c r="O399" i="74" s="1"/>
  <c r="J398" i="74"/>
  <c r="O398" i="74" s="1"/>
  <c r="J397" i="74"/>
  <c r="O397" i="74" s="1"/>
  <c r="J396" i="74"/>
  <c r="O396" i="74" s="1"/>
  <c r="J395" i="74"/>
  <c r="O395" i="74" s="1"/>
  <c r="J394" i="74"/>
  <c r="O394" i="74" s="1"/>
  <c r="J393" i="74"/>
  <c r="O393" i="74" s="1"/>
  <c r="J392" i="74"/>
  <c r="O392" i="74" s="1"/>
  <c r="J391" i="74"/>
  <c r="O391" i="74" s="1"/>
  <c r="J390" i="74"/>
  <c r="O390" i="74" s="1"/>
  <c r="J389" i="74"/>
  <c r="O389" i="74" s="1"/>
  <c r="J388" i="74"/>
  <c r="O388" i="74" s="1"/>
  <c r="J387" i="74"/>
  <c r="O387" i="74" s="1"/>
  <c r="J386" i="74"/>
  <c r="O386" i="74" s="1"/>
  <c r="J385" i="74"/>
  <c r="O385" i="74" s="1"/>
  <c r="J384" i="74"/>
  <c r="O384" i="74" s="1"/>
  <c r="J383" i="74"/>
  <c r="O383" i="74" s="1"/>
  <c r="J382" i="74"/>
  <c r="O382" i="74" s="1"/>
  <c r="J381" i="74"/>
  <c r="O381" i="74" s="1"/>
  <c r="J380" i="74"/>
  <c r="O380" i="74" s="1"/>
  <c r="J379" i="74"/>
  <c r="O379" i="74" s="1"/>
  <c r="J378" i="74"/>
  <c r="O378" i="74" s="1"/>
  <c r="J377" i="74"/>
  <c r="O377" i="74" s="1"/>
  <c r="J376" i="74"/>
  <c r="O376" i="74" s="1"/>
  <c r="J375" i="74"/>
  <c r="O375" i="74" s="1"/>
  <c r="J374" i="74"/>
  <c r="O374" i="74" s="1"/>
  <c r="J373" i="74"/>
  <c r="O373" i="74" s="1"/>
  <c r="J372" i="74"/>
  <c r="O372" i="74" s="1"/>
  <c r="J371" i="74"/>
  <c r="O371" i="74" s="1"/>
  <c r="J370" i="74"/>
  <c r="O370" i="74" s="1"/>
  <c r="J369" i="74"/>
  <c r="O369" i="74" s="1"/>
  <c r="J368" i="74"/>
  <c r="O368" i="74" s="1"/>
  <c r="J367" i="74"/>
  <c r="O367" i="74" s="1"/>
  <c r="J366" i="74"/>
  <c r="O366" i="74" s="1"/>
  <c r="J365" i="74"/>
  <c r="O365" i="74" s="1"/>
  <c r="J364" i="74"/>
  <c r="O364" i="74" s="1"/>
  <c r="J363" i="74"/>
  <c r="O363" i="74" s="1"/>
  <c r="J362" i="74"/>
  <c r="O362" i="74" s="1"/>
  <c r="J361" i="74"/>
  <c r="O361" i="74" s="1"/>
  <c r="J360" i="74"/>
  <c r="O360" i="74" s="1"/>
  <c r="J359" i="74"/>
  <c r="O359" i="74" s="1"/>
  <c r="J358" i="74"/>
  <c r="O358" i="74" s="1"/>
  <c r="J357" i="74"/>
  <c r="O357" i="74" s="1"/>
  <c r="J356" i="74"/>
  <c r="O356" i="74" s="1"/>
  <c r="J355" i="74"/>
  <c r="O355" i="74" s="1"/>
  <c r="J354" i="74"/>
  <c r="O354" i="74" s="1"/>
  <c r="J353" i="74"/>
  <c r="O353" i="74" s="1"/>
  <c r="J352" i="74"/>
  <c r="O352" i="74" s="1"/>
  <c r="J351" i="74"/>
  <c r="O351" i="74" s="1"/>
  <c r="J350" i="74"/>
  <c r="O350" i="74" s="1"/>
  <c r="J349" i="74"/>
  <c r="O349" i="74" s="1"/>
  <c r="J348" i="74"/>
  <c r="O348" i="74" s="1"/>
  <c r="J347" i="74"/>
  <c r="O347" i="74" s="1"/>
  <c r="J346" i="74"/>
  <c r="O346" i="74" s="1"/>
  <c r="J345" i="74"/>
  <c r="O345" i="74" s="1"/>
  <c r="J344" i="74"/>
  <c r="O344" i="74" s="1"/>
  <c r="J343" i="74"/>
  <c r="O343" i="74" s="1"/>
  <c r="J342" i="74"/>
  <c r="O342" i="74" s="1"/>
  <c r="J341" i="74"/>
  <c r="O341" i="74" s="1"/>
  <c r="J340" i="74"/>
  <c r="O340" i="74" s="1"/>
  <c r="J339" i="74"/>
  <c r="O339" i="74" s="1"/>
  <c r="J338" i="74"/>
  <c r="O338" i="74" s="1"/>
  <c r="J337" i="74"/>
  <c r="O337" i="74" s="1"/>
  <c r="J336" i="74"/>
  <c r="O336" i="74" s="1"/>
  <c r="J335" i="74"/>
  <c r="O335" i="74" s="1"/>
  <c r="J334" i="74"/>
  <c r="O334" i="74" s="1"/>
  <c r="J333" i="74"/>
  <c r="O333" i="74" s="1"/>
  <c r="J332" i="74"/>
  <c r="O332" i="74" s="1"/>
  <c r="J331" i="74"/>
  <c r="O331" i="74" s="1"/>
  <c r="J330" i="74"/>
  <c r="O330" i="74" s="1"/>
  <c r="J329" i="74"/>
  <c r="O329" i="74" s="1"/>
  <c r="J328" i="74"/>
  <c r="O328" i="74" s="1"/>
  <c r="J327" i="74"/>
  <c r="O327" i="74" s="1"/>
  <c r="J326" i="74"/>
  <c r="O326" i="74" s="1"/>
  <c r="J325" i="74"/>
  <c r="O325" i="74" s="1"/>
  <c r="J324" i="74"/>
  <c r="O324" i="74" s="1"/>
  <c r="J323" i="74"/>
  <c r="O323" i="74" s="1"/>
  <c r="J322" i="74"/>
  <c r="O322" i="74" s="1"/>
  <c r="J321" i="74"/>
  <c r="O321" i="74" s="1"/>
  <c r="J320" i="74"/>
  <c r="O320" i="74" s="1"/>
  <c r="J319" i="74"/>
  <c r="O319" i="74" s="1"/>
  <c r="J318" i="74"/>
  <c r="O318" i="74" s="1"/>
  <c r="J317" i="74"/>
  <c r="O317" i="74" s="1"/>
  <c r="J316" i="74"/>
  <c r="O316" i="74" s="1"/>
  <c r="J315" i="74"/>
  <c r="O315" i="74" s="1"/>
  <c r="J314" i="74"/>
  <c r="O314" i="74" s="1"/>
  <c r="J313" i="74"/>
  <c r="O313" i="74" s="1"/>
  <c r="J312" i="74"/>
  <c r="O312" i="74" s="1"/>
  <c r="J311" i="74"/>
  <c r="O311" i="74" s="1"/>
  <c r="J310" i="74"/>
  <c r="O310" i="74" s="1"/>
  <c r="J309" i="74"/>
  <c r="O309" i="74" s="1"/>
  <c r="J308" i="74"/>
  <c r="O308" i="74" s="1"/>
  <c r="J307" i="74"/>
  <c r="O307" i="74" s="1"/>
  <c r="J306" i="74"/>
  <c r="O306" i="74" s="1"/>
  <c r="J305" i="74"/>
  <c r="O305" i="74" s="1"/>
  <c r="J304" i="74"/>
  <c r="O304" i="74" s="1"/>
  <c r="J303" i="74"/>
  <c r="O303" i="74" s="1"/>
  <c r="J302" i="74"/>
  <c r="O302" i="74" s="1"/>
  <c r="J301" i="74"/>
  <c r="O301" i="74" s="1"/>
  <c r="J300" i="74"/>
  <c r="O300" i="74" s="1"/>
  <c r="J299" i="74"/>
  <c r="O299" i="74" s="1"/>
  <c r="J298" i="74"/>
  <c r="O298" i="74" s="1"/>
  <c r="J297" i="74"/>
  <c r="O297" i="74" s="1"/>
  <c r="J296" i="74"/>
  <c r="O296" i="74" s="1"/>
  <c r="J295" i="74"/>
  <c r="O295" i="74" s="1"/>
  <c r="J294" i="74"/>
  <c r="O294" i="74" s="1"/>
  <c r="J293" i="74"/>
  <c r="O293" i="74" s="1"/>
  <c r="J292" i="74"/>
  <c r="O292" i="74" s="1"/>
  <c r="J291" i="74"/>
  <c r="O291" i="74" s="1"/>
  <c r="J290" i="74"/>
  <c r="O290" i="74" s="1"/>
  <c r="J289" i="74"/>
  <c r="O289" i="74" s="1"/>
  <c r="J288" i="74"/>
  <c r="O288" i="74" s="1"/>
  <c r="J287" i="74"/>
  <c r="O287" i="74" s="1"/>
  <c r="J286" i="74"/>
  <c r="O286" i="74" s="1"/>
  <c r="J285" i="74"/>
  <c r="O285" i="74" s="1"/>
  <c r="J284" i="74"/>
  <c r="O284" i="74" s="1"/>
  <c r="J283" i="74"/>
  <c r="O283" i="74" s="1"/>
  <c r="J282" i="74"/>
  <c r="O282" i="74" s="1"/>
  <c r="J281" i="74"/>
  <c r="O281" i="74" s="1"/>
  <c r="J280" i="74"/>
  <c r="O280" i="74" s="1"/>
  <c r="J279" i="74"/>
  <c r="O279" i="74" s="1"/>
  <c r="J278" i="74"/>
  <c r="O278" i="74" s="1"/>
  <c r="J277" i="74"/>
  <c r="O277" i="74" s="1"/>
  <c r="J276" i="74"/>
  <c r="O276" i="74" s="1"/>
  <c r="J275" i="74"/>
  <c r="O275" i="74" s="1"/>
  <c r="J274" i="74"/>
  <c r="O274" i="74" s="1"/>
  <c r="J273" i="74"/>
  <c r="O273" i="74" s="1"/>
  <c r="J272" i="74"/>
  <c r="O272" i="74" s="1"/>
  <c r="J271" i="74"/>
  <c r="O271" i="74" s="1"/>
  <c r="J270" i="74"/>
  <c r="O270" i="74" s="1"/>
  <c r="J269" i="74"/>
  <c r="O269" i="74" s="1"/>
  <c r="J268" i="74"/>
  <c r="O268" i="74" s="1"/>
  <c r="J267" i="74"/>
  <c r="O267" i="74" s="1"/>
  <c r="J266" i="74"/>
  <c r="O266" i="74" s="1"/>
  <c r="J265" i="74"/>
  <c r="O265" i="74" s="1"/>
  <c r="J264" i="74"/>
  <c r="O264" i="74" s="1"/>
  <c r="J263" i="74"/>
  <c r="O263" i="74" s="1"/>
  <c r="J262" i="74"/>
  <c r="O262" i="74" s="1"/>
  <c r="J261" i="74"/>
  <c r="O261" i="74" s="1"/>
  <c r="J260" i="74"/>
  <c r="O260" i="74" s="1"/>
  <c r="J259" i="74"/>
  <c r="O259" i="74" s="1"/>
  <c r="J258" i="74"/>
  <c r="O258" i="74" s="1"/>
  <c r="J257" i="74"/>
  <c r="O257" i="74" s="1"/>
  <c r="J256" i="74"/>
  <c r="O256" i="74" s="1"/>
  <c r="J255" i="74"/>
  <c r="O255" i="74" s="1"/>
  <c r="J254" i="74"/>
  <c r="O254" i="74" s="1"/>
  <c r="J253" i="74"/>
  <c r="O253" i="74" s="1"/>
  <c r="J252" i="74"/>
  <c r="O252" i="74" s="1"/>
  <c r="J251" i="74"/>
  <c r="O251" i="74" s="1"/>
  <c r="J250" i="74"/>
  <c r="O250" i="74" s="1"/>
  <c r="J249" i="74"/>
  <c r="O249" i="74" s="1"/>
  <c r="J248" i="74"/>
  <c r="O248" i="74" s="1"/>
  <c r="J247" i="74"/>
  <c r="O247" i="74" s="1"/>
  <c r="J246" i="74"/>
  <c r="O246" i="74" s="1"/>
  <c r="J245" i="74"/>
  <c r="O245" i="74" s="1"/>
  <c r="J244" i="74"/>
  <c r="O244" i="74" s="1"/>
  <c r="J243" i="74"/>
  <c r="O243" i="74" s="1"/>
  <c r="J242" i="74"/>
  <c r="O242" i="74" s="1"/>
  <c r="J241" i="74"/>
  <c r="O241" i="74" s="1"/>
  <c r="J240" i="74"/>
  <c r="O240" i="74" s="1"/>
  <c r="J239" i="74"/>
  <c r="O239" i="74" s="1"/>
  <c r="J238" i="74"/>
  <c r="O238" i="74" s="1"/>
  <c r="J237" i="74"/>
  <c r="O237" i="74" s="1"/>
  <c r="J236" i="74"/>
  <c r="O236" i="74" s="1"/>
  <c r="J235" i="74"/>
  <c r="O235" i="74" s="1"/>
  <c r="J234" i="74"/>
  <c r="O234" i="74" s="1"/>
  <c r="J233" i="74"/>
  <c r="O233" i="74" s="1"/>
  <c r="J232" i="74"/>
  <c r="O232" i="74" s="1"/>
  <c r="J231" i="74"/>
  <c r="O231" i="74" s="1"/>
  <c r="J230" i="74"/>
  <c r="O230" i="74" s="1"/>
  <c r="J229" i="74"/>
  <c r="O229" i="74" s="1"/>
  <c r="J228" i="74"/>
  <c r="O228" i="74" s="1"/>
  <c r="J227" i="74"/>
  <c r="O227" i="74" s="1"/>
  <c r="J226" i="74"/>
  <c r="O226" i="74" s="1"/>
  <c r="J225" i="74"/>
  <c r="O225" i="74" s="1"/>
  <c r="J224" i="74"/>
  <c r="O224" i="74" s="1"/>
  <c r="J223" i="74"/>
  <c r="O223" i="74" s="1"/>
  <c r="J222" i="74"/>
  <c r="O222" i="74" s="1"/>
  <c r="J221" i="74"/>
  <c r="O221" i="74" s="1"/>
  <c r="J220" i="74"/>
  <c r="O220" i="74" s="1"/>
  <c r="J219" i="74"/>
  <c r="O219" i="74" s="1"/>
  <c r="J218" i="74"/>
  <c r="O218" i="74" s="1"/>
  <c r="J217" i="74"/>
  <c r="O217" i="74" s="1"/>
  <c r="J216" i="74"/>
  <c r="O216" i="74" s="1"/>
  <c r="J215" i="74"/>
  <c r="O215" i="74" s="1"/>
  <c r="J214" i="74"/>
  <c r="O214" i="74" s="1"/>
  <c r="J213" i="74"/>
  <c r="O213" i="74" s="1"/>
  <c r="J212" i="74"/>
  <c r="O212" i="74" s="1"/>
  <c r="J211" i="74"/>
  <c r="O211" i="74" s="1"/>
  <c r="J210" i="74"/>
  <c r="O210" i="74" s="1"/>
  <c r="J209" i="74"/>
  <c r="O209" i="74" s="1"/>
  <c r="J208" i="74"/>
  <c r="O208" i="74" s="1"/>
  <c r="J207" i="74"/>
  <c r="O207" i="74" s="1"/>
  <c r="J206" i="74"/>
  <c r="O206" i="74" s="1"/>
  <c r="J205" i="74"/>
  <c r="O205" i="74" s="1"/>
  <c r="J204" i="74"/>
  <c r="O204" i="74" s="1"/>
  <c r="J203" i="74"/>
  <c r="O203" i="74" s="1"/>
  <c r="J202" i="74"/>
  <c r="O202" i="74" s="1"/>
  <c r="J201" i="74"/>
  <c r="O201" i="74" s="1"/>
  <c r="J200" i="74"/>
  <c r="O200" i="74" s="1"/>
  <c r="J199" i="74"/>
  <c r="O199" i="74" s="1"/>
  <c r="J198" i="74"/>
  <c r="O198" i="74" s="1"/>
  <c r="J197" i="74"/>
  <c r="O197" i="74" s="1"/>
  <c r="J196" i="74"/>
  <c r="O196" i="74" s="1"/>
  <c r="J195" i="74"/>
  <c r="O195" i="74" s="1"/>
  <c r="J194" i="74"/>
  <c r="O194" i="74" s="1"/>
  <c r="J193" i="74"/>
  <c r="O193" i="74" s="1"/>
  <c r="J192" i="74"/>
  <c r="O192" i="74" s="1"/>
  <c r="J191" i="74"/>
  <c r="O191" i="74" s="1"/>
  <c r="J190" i="74"/>
  <c r="O190" i="74" s="1"/>
  <c r="J189" i="74"/>
  <c r="O189" i="74" s="1"/>
  <c r="J188" i="74"/>
  <c r="O188" i="74" s="1"/>
  <c r="J187" i="74"/>
  <c r="O187" i="74" s="1"/>
  <c r="J186" i="74"/>
  <c r="O186" i="74" s="1"/>
  <c r="J185" i="74"/>
  <c r="O185" i="74" s="1"/>
  <c r="J184" i="74"/>
  <c r="O184" i="74" s="1"/>
  <c r="J183" i="74"/>
  <c r="O183" i="74" s="1"/>
  <c r="J182" i="74"/>
  <c r="O182" i="74" s="1"/>
  <c r="J181" i="74"/>
  <c r="O181" i="74" s="1"/>
  <c r="J180" i="74"/>
  <c r="O180" i="74" s="1"/>
  <c r="J179" i="74"/>
  <c r="O179" i="74" s="1"/>
  <c r="J178" i="74"/>
  <c r="O178" i="74" s="1"/>
  <c r="J177" i="74"/>
  <c r="O177" i="74" s="1"/>
  <c r="J176" i="74"/>
  <c r="O176" i="74" s="1"/>
  <c r="J175" i="74"/>
  <c r="O175" i="74" s="1"/>
  <c r="J174" i="74"/>
  <c r="O174" i="74" s="1"/>
  <c r="J173" i="74"/>
  <c r="O173" i="74" s="1"/>
  <c r="J172" i="74"/>
  <c r="O172" i="74" s="1"/>
  <c r="J171" i="74"/>
  <c r="O171" i="74" s="1"/>
  <c r="J170" i="74"/>
  <c r="O170" i="74" s="1"/>
  <c r="J169" i="74"/>
  <c r="O169" i="74" s="1"/>
  <c r="J168" i="74"/>
  <c r="O168" i="74" s="1"/>
  <c r="J167" i="74"/>
  <c r="O167" i="74" s="1"/>
  <c r="J166" i="74"/>
  <c r="O166" i="74" s="1"/>
  <c r="J165" i="74"/>
  <c r="O165" i="74" s="1"/>
  <c r="J164" i="74"/>
  <c r="O164" i="74" s="1"/>
  <c r="J163" i="74"/>
  <c r="O163" i="74" s="1"/>
  <c r="J162" i="74"/>
  <c r="O162" i="74" s="1"/>
  <c r="J161" i="74"/>
  <c r="O161" i="74" s="1"/>
  <c r="J160" i="74"/>
  <c r="O160" i="74" s="1"/>
  <c r="J159" i="74"/>
  <c r="O159" i="74" s="1"/>
  <c r="J158" i="74"/>
  <c r="O158" i="74" s="1"/>
  <c r="J157" i="74"/>
  <c r="O157" i="74" s="1"/>
  <c r="J156" i="74"/>
  <c r="O156" i="74" s="1"/>
  <c r="J155" i="74"/>
  <c r="O155" i="74" s="1"/>
  <c r="J154" i="74"/>
  <c r="O154" i="74" s="1"/>
  <c r="J153" i="74"/>
  <c r="O153" i="74" s="1"/>
  <c r="J152" i="74"/>
  <c r="O152" i="74" s="1"/>
  <c r="J151" i="74"/>
  <c r="O151" i="74" s="1"/>
  <c r="J150" i="74"/>
  <c r="O150" i="74" s="1"/>
  <c r="J149" i="74"/>
  <c r="O149" i="74" s="1"/>
  <c r="J148" i="74"/>
  <c r="O148" i="74" s="1"/>
  <c r="J147" i="74"/>
  <c r="O147" i="74" s="1"/>
  <c r="J146" i="74"/>
  <c r="O146" i="74" s="1"/>
  <c r="J145" i="74"/>
  <c r="O145" i="74" s="1"/>
  <c r="J144" i="74"/>
  <c r="O144" i="74" s="1"/>
  <c r="J143" i="74"/>
  <c r="O143" i="74" s="1"/>
  <c r="J142" i="74"/>
  <c r="O142" i="74" s="1"/>
  <c r="J141" i="74"/>
  <c r="O141" i="74" s="1"/>
  <c r="J140" i="74"/>
  <c r="O140" i="74" s="1"/>
  <c r="J139" i="74"/>
  <c r="O139" i="74" s="1"/>
  <c r="J138" i="74"/>
  <c r="O138" i="74" s="1"/>
  <c r="J137" i="74"/>
  <c r="O137" i="74" s="1"/>
  <c r="J136" i="74"/>
  <c r="O136" i="74" s="1"/>
  <c r="J135" i="74"/>
  <c r="O135" i="74" s="1"/>
  <c r="J134" i="74"/>
  <c r="O134" i="74" s="1"/>
  <c r="J133" i="74"/>
  <c r="O133" i="74" s="1"/>
  <c r="J132" i="74"/>
  <c r="O132" i="74" s="1"/>
  <c r="J131" i="74"/>
  <c r="O131" i="74" s="1"/>
  <c r="J130" i="74"/>
  <c r="O130" i="74" s="1"/>
  <c r="J129" i="74"/>
  <c r="O129" i="74" s="1"/>
  <c r="J128" i="74"/>
  <c r="O128" i="74" s="1"/>
  <c r="J127" i="74"/>
  <c r="O127" i="74" s="1"/>
  <c r="J126" i="74"/>
  <c r="O126" i="74" s="1"/>
  <c r="J125" i="74"/>
  <c r="O125" i="74" s="1"/>
  <c r="J124" i="74"/>
  <c r="O124" i="74" s="1"/>
  <c r="J123" i="74"/>
  <c r="O123" i="74" s="1"/>
  <c r="J122" i="74"/>
  <c r="O122" i="74" s="1"/>
  <c r="J121" i="74"/>
  <c r="O121" i="74" s="1"/>
  <c r="J120" i="74"/>
  <c r="O120" i="74" s="1"/>
  <c r="J119" i="74"/>
  <c r="O119" i="74" s="1"/>
  <c r="J118" i="74"/>
  <c r="O118" i="74" s="1"/>
  <c r="J117" i="74"/>
  <c r="O117" i="74" s="1"/>
  <c r="J116" i="74"/>
  <c r="O116" i="74" s="1"/>
  <c r="J115" i="74"/>
  <c r="O115" i="74" s="1"/>
  <c r="J114" i="74"/>
  <c r="O114" i="74" s="1"/>
  <c r="J113" i="74"/>
  <c r="O113" i="74" s="1"/>
  <c r="J112" i="74"/>
  <c r="O112" i="74" s="1"/>
  <c r="J111" i="74"/>
  <c r="O111" i="74" s="1"/>
  <c r="J110" i="74"/>
  <c r="O110" i="74" s="1"/>
  <c r="J109" i="74"/>
  <c r="O109" i="74" s="1"/>
  <c r="J108" i="74"/>
  <c r="O108" i="74" s="1"/>
  <c r="J107" i="74"/>
  <c r="O107" i="74" s="1"/>
  <c r="J106" i="74"/>
  <c r="O106" i="74" s="1"/>
  <c r="J105" i="74"/>
  <c r="O105" i="74" s="1"/>
  <c r="J104" i="74"/>
  <c r="O104" i="74" s="1"/>
  <c r="J103" i="74"/>
  <c r="O103" i="74" s="1"/>
  <c r="J102" i="74"/>
  <c r="O102" i="74" s="1"/>
  <c r="J101" i="74"/>
  <c r="O101" i="74" s="1"/>
  <c r="J100" i="74"/>
  <c r="O100" i="74" s="1"/>
  <c r="J99" i="74"/>
  <c r="O99" i="74" s="1"/>
  <c r="J98" i="74"/>
  <c r="O98" i="74" s="1"/>
  <c r="J97" i="74"/>
  <c r="O97" i="74" s="1"/>
  <c r="J96" i="74"/>
  <c r="O96" i="74" s="1"/>
  <c r="J95" i="74"/>
  <c r="O95" i="74" s="1"/>
  <c r="J94" i="74"/>
  <c r="O94" i="74" s="1"/>
  <c r="J93" i="74"/>
  <c r="O93" i="74" s="1"/>
  <c r="J92" i="74"/>
  <c r="O92" i="74" s="1"/>
  <c r="J91" i="74"/>
  <c r="O91" i="74" s="1"/>
  <c r="J90" i="74"/>
  <c r="O90" i="74" s="1"/>
  <c r="J89" i="74"/>
  <c r="O89" i="74" s="1"/>
  <c r="J88" i="74"/>
  <c r="O88" i="74" s="1"/>
  <c r="J87" i="74"/>
  <c r="O87" i="74" s="1"/>
  <c r="J86" i="74"/>
  <c r="O86" i="74" s="1"/>
  <c r="J85" i="74"/>
  <c r="O85" i="74" s="1"/>
  <c r="J84" i="74"/>
  <c r="O84" i="74" s="1"/>
  <c r="J83" i="74"/>
  <c r="O83" i="74" s="1"/>
  <c r="J82" i="74"/>
  <c r="O82" i="74" s="1"/>
  <c r="J81" i="74"/>
  <c r="O81" i="74" s="1"/>
  <c r="J80" i="74"/>
  <c r="O80" i="74" s="1"/>
  <c r="J79" i="74"/>
  <c r="O79" i="74" s="1"/>
  <c r="J78" i="74"/>
  <c r="O78" i="74" s="1"/>
  <c r="J77" i="74"/>
  <c r="O77" i="74" s="1"/>
  <c r="J76" i="74"/>
  <c r="O76" i="74" s="1"/>
  <c r="J75" i="74"/>
  <c r="O75" i="74" s="1"/>
  <c r="J74" i="74"/>
  <c r="O74" i="74" s="1"/>
  <c r="J73" i="74"/>
  <c r="O73" i="74" s="1"/>
  <c r="J72" i="74"/>
  <c r="O72" i="74" s="1"/>
  <c r="J71" i="74"/>
  <c r="O71" i="74" s="1"/>
  <c r="J70" i="74"/>
  <c r="O70" i="74" s="1"/>
  <c r="J69" i="74"/>
  <c r="O69" i="74" s="1"/>
  <c r="J68" i="74"/>
  <c r="O68" i="74" s="1"/>
  <c r="J67" i="74"/>
  <c r="O67" i="74" s="1"/>
  <c r="J66" i="74"/>
  <c r="O66" i="74" s="1"/>
  <c r="J65" i="74"/>
  <c r="O65" i="74" s="1"/>
  <c r="J64" i="74"/>
  <c r="O64" i="74" s="1"/>
  <c r="J63" i="74"/>
  <c r="O63" i="74" s="1"/>
  <c r="J62" i="74"/>
  <c r="O62" i="74" s="1"/>
  <c r="J61" i="74"/>
  <c r="O61" i="74" s="1"/>
  <c r="J60" i="74"/>
  <c r="O60" i="74" s="1"/>
  <c r="J59" i="74"/>
  <c r="O59" i="74" s="1"/>
  <c r="J58" i="74"/>
  <c r="O58" i="74" s="1"/>
  <c r="J57" i="74"/>
  <c r="O57" i="74" s="1"/>
  <c r="J56" i="74"/>
  <c r="O56" i="74" s="1"/>
  <c r="J55" i="74"/>
  <c r="O55" i="74" s="1"/>
  <c r="J54" i="74"/>
  <c r="O54" i="74" s="1"/>
  <c r="J53" i="74"/>
  <c r="O53" i="74" s="1"/>
  <c r="J52" i="74"/>
  <c r="O52" i="74" s="1"/>
  <c r="J51" i="74"/>
  <c r="O51" i="74" s="1"/>
  <c r="J50" i="74"/>
  <c r="O50" i="74" s="1"/>
  <c r="J49" i="74"/>
  <c r="O49" i="74" s="1"/>
  <c r="J48" i="74"/>
  <c r="O48" i="74" s="1"/>
  <c r="J47" i="74"/>
  <c r="O47" i="74" s="1"/>
  <c r="J46" i="74"/>
  <c r="O46" i="74" s="1"/>
  <c r="J44" i="74"/>
  <c r="O44" i="74" s="1"/>
  <c r="J43" i="74"/>
  <c r="O43" i="74" s="1"/>
  <c r="J42" i="74"/>
  <c r="O42" i="74" s="1"/>
  <c r="J41" i="74"/>
  <c r="O41" i="74" s="1"/>
  <c r="J40" i="74"/>
  <c r="O40" i="74" s="1"/>
  <c r="J39" i="74"/>
  <c r="O39" i="74" s="1"/>
  <c r="J37" i="74"/>
  <c r="O37" i="74" s="1"/>
  <c r="J36" i="74"/>
  <c r="O36" i="74" s="1"/>
  <c r="J35" i="74"/>
  <c r="O35" i="74" s="1"/>
  <c r="J34" i="74"/>
  <c r="O34" i="74" s="1"/>
  <c r="J33" i="74"/>
  <c r="O33" i="74" s="1"/>
  <c r="J31" i="74"/>
  <c r="O31" i="74" s="1"/>
  <c r="J30" i="74"/>
  <c r="O30" i="74" s="1"/>
  <c r="J29" i="74"/>
  <c r="O29" i="74" s="1"/>
  <c r="J28" i="74"/>
  <c r="O28" i="74" s="1"/>
  <c r="J27" i="74"/>
  <c r="O27" i="74" s="1"/>
  <c r="J26" i="74"/>
  <c r="O26" i="74" s="1"/>
  <c r="J25" i="74"/>
  <c r="O25" i="74" s="1"/>
  <c r="J24" i="74"/>
  <c r="O24" i="74" s="1"/>
  <c r="J23" i="74"/>
  <c r="O23" i="74" s="1"/>
  <c r="J22" i="74"/>
  <c r="O22" i="74" s="1"/>
  <c r="J21" i="74"/>
  <c r="O21" i="74" s="1"/>
  <c r="J20" i="74"/>
  <c r="O20" i="74" s="1"/>
  <c r="J19" i="74"/>
  <c r="O19" i="74" s="1"/>
  <c r="J18" i="74"/>
  <c r="O18" i="74" s="1"/>
  <c r="J17" i="74"/>
  <c r="O17" i="74" s="1"/>
  <c r="J16" i="74"/>
  <c r="O16" i="74" s="1"/>
  <c r="J15" i="74"/>
  <c r="O15" i="74" s="1"/>
  <c r="J14" i="74"/>
  <c r="O14" i="74" s="1"/>
  <c r="J13" i="74"/>
  <c r="O13" i="74" s="1"/>
  <c r="J12" i="74"/>
  <c r="O12" i="74" s="1"/>
  <c r="J11" i="74"/>
  <c r="O11" i="74" s="1"/>
  <c r="C10" i="118" l="1"/>
  <c r="C16" i="116" s="1"/>
  <c r="D9" i="118"/>
  <c r="D10" i="116" s="1"/>
  <c r="D9" i="29" s="1"/>
  <c r="C9" i="118"/>
  <c r="C10" i="116" s="1"/>
  <c r="D6" i="29"/>
  <c r="C6" i="29"/>
  <c r="C9" i="29" l="1"/>
  <c r="F5" i="116"/>
  <c r="C6" i="121"/>
  <c r="C6" i="120"/>
  <c r="C6" i="119"/>
  <c r="E5" i="116"/>
  <c r="F8" i="116" s="1"/>
  <c r="H27" i="99"/>
  <c r="G27" i="99"/>
  <c r="H26" i="99"/>
  <c r="G26" i="99"/>
  <c r="H25" i="99"/>
  <c r="G25" i="99"/>
  <c r="H24" i="99"/>
  <c r="G24" i="99"/>
  <c r="H23" i="99"/>
  <c r="G23" i="99"/>
  <c r="H22" i="99"/>
  <c r="G22" i="99"/>
  <c r="H21" i="99"/>
  <c r="G21" i="99"/>
  <c r="H20" i="99"/>
  <c r="G20" i="99"/>
  <c r="H19" i="99"/>
  <c r="D11" i="120" s="1"/>
  <c r="D24" i="116" s="1"/>
  <c r="G19" i="99"/>
  <c r="C11" i="120" s="1"/>
  <c r="C24" i="116" s="1"/>
  <c r="H18" i="99"/>
  <c r="G18" i="99"/>
  <c r="H17" i="99"/>
  <c r="G17" i="99"/>
  <c r="H16" i="99"/>
  <c r="G16" i="99"/>
  <c r="H15" i="99"/>
  <c r="G15" i="99"/>
  <c r="H14" i="99"/>
  <c r="G14" i="99"/>
  <c r="H13" i="99"/>
  <c r="G13" i="99"/>
  <c r="H12" i="99"/>
  <c r="G12" i="99"/>
  <c r="H11" i="99"/>
  <c r="D9" i="120" s="1"/>
  <c r="D12" i="116" s="1"/>
  <c r="G11" i="99"/>
  <c r="C9" i="120" s="1"/>
  <c r="C12" i="116" s="1"/>
  <c r="B29" i="116"/>
  <c r="B26" i="116"/>
  <c r="B20" i="116"/>
  <c r="B14" i="116"/>
  <c r="C10" i="120" l="1"/>
  <c r="C18" i="116" s="1"/>
  <c r="C11" i="29" s="1"/>
  <c r="C13" i="29" s="1"/>
  <c r="D10" i="120"/>
  <c r="D18" i="116" s="1"/>
  <c r="D11" i="29" s="1"/>
  <c r="E8" i="116"/>
  <c r="D12" i="118" l="1"/>
  <c r="D12" i="120"/>
  <c r="D12" i="119"/>
  <c r="C12" i="118"/>
  <c r="C12" i="119"/>
  <c r="C12" i="120"/>
  <c r="C13" i="121" l="1"/>
  <c r="C29" i="116"/>
  <c r="F25" i="116" l="1"/>
  <c r="F12" i="116"/>
  <c r="E13" i="116"/>
  <c r="C14" i="116"/>
  <c r="F24" i="116"/>
  <c r="E12" i="116"/>
  <c r="E11" i="116"/>
  <c r="D14" i="116"/>
  <c r="F23" i="116"/>
  <c r="F11" i="116"/>
  <c r="E10" i="116"/>
  <c r="F10" i="116"/>
  <c r="F18" i="116"/>
  <c r="F17" i="116"/>
  <c r="E19" i="116"/>
  <c r="F22" i="116"/>
  <c r="F13" i="116"/>
  <c r="E23" i="116"/>
  <c r="E22" i="116"/>
  <c r="C26" i="116"/>
  <c r="D26" i="116"/>
  <c r="E24" i="116"/>
  <c r="D20" i="116"/>
  <c r="E17" i="116"/>
  <c r="E18" i="116"/>
  <c r="F19" i="116"/>
  <c r="E25" i="116"/>
  <c r="F16" i="116"/>
  <c r="E16" i="116"/>
  <c r="C20" i="116"/>
  <c r="E14" i="116" l="1"/>
  <c r="F14" i="116"/>
  <c r="F26" i="116"/>
  <c r="C30" i="116"/>
  <c r="E26" i="116"/>
  <c r="E20" i="116"/>
  <c r="F20" i="116"/>
  <c r="D12" i="121" l="1"/>
  <c r="D28" i="116" s="1"/>
  <c r="D13" i="29" l="1"/>
  <c r="D13" i="121"/>
  <c r="D29" i="116" l="1"/>
  <c r="E28" i="116" l="1"/>
  <c r="E29" i="116" s="1"/>
  <c r="E30" i="116" s="1"/>
  <c r="F28" i="116"/>
  <c r="F29" i="116" s="1"/>
  <c r="F30" i="116" l="1"/>
</calcChain>
</file>

<file path=xl/sharedStrings.xml><?xml version="1.0" encoding="utf-8"?>
<sst xmlns="http://schemas.openxmlformats.org/spreadsheetml/2006/main" count="1223" uniqueCount="255">
  <si>
    <t>Nepal Electricity Authority</t>
  </si>
  <si>
    <t>Distribution and Consumer Services Directorate</t>
  </si>
  <si>
    <t>Distribution System Upgrade and Expansion Project</t>
  </si>
  <si>
    <t>A</t>
  </si>
  <si>
    <t>B</t>
  </si>
  <si>
    <t>Schedule of Rates and Prices</t>
  </si>
  <si>
    <t>C</t>
  </si>
  <si>
    <t>Schedule No. 5:  Grand Summary (Excluding Custom Duty and VAT applicable in Employer's Country)</t>
  </si>
  <si>
    <t>D</t>
  </si>
  <si>
    <t>Schedule No.</t>
  </si>
  <si>
    <t>Title</t>
  </si>
  <si>
    <t xml:space="preserve">Total Price </t>
  </si>
  <si>
    <t>Foreign Currency</t>
  </si>
  <si>
    <t>Local Currency</t>
  </si>
  <si>
    <t>Plant and Mandatory Spare Parts Supplied from Abroad</t>
  </si>
  <si>
    <t>Design Services</t>
  </si>
  <si>
    <t>Plant and Mandatory Spare Parts Supplied from Within the Employer’s Country</t>
  </si>
  <si>
    <t>Installation and Other Services</t>
  </si>
  <si>
    <t>Grand Total to be carried forward to Letter of Price Tender</t>
  </si>
  <si>
    <t>Exchange Rate Considered</t>
  </si>
  <si>
    <t>Project Component Wise Summary of Costs (Excluding Custom Duty and VAT applicable in Employer's Country)</t>
  </si>
  <si>
    <t>USD 1</t>
  </si>
  <si>
    <t>EUR 1</t>
  </si>
  <si>
    <t>NPR</t>
  </si>
  <si>
    <t>Item</t>
  </si>
  <si>
    <t>Description</t>
  </si>
  <si>
    <t>Total Price</t>
  </si>
  <si>
    <t>Total Cost in Foreign Currency Only</t>
  </si>
  <si>
    <t>Total Cost in Local Currency Only</t>
  </si>
  <si>
    <t>11 kV Line</t>
  </si>
  <si>
    <t>T-1</t>
  </si>
  <si>
    <t>Distribution Transformers and Switchgear</t>
  </si>
  <si>
    <t>T-2</t>
  </si>
  <si>
    <t>Low Tension Lines</t>
  </si>
  <si>
    <t>T-3</t>
  </si>
  <si>
    <t>T-4</t>
  </si>
  <si>
    <t>Grand Total (Sum of T-1 … T-4)</t>
  </si>
  <si>
    <t>Summary of Schedule No. 1:  Plant and Mandatory Spare Parts Supplied from Abroad (Excluding Custom Duty and VAT applicable in Employer's Country)</t>
  </si>
  <si>
    <t>LC: NPR</t>
  </si>
  <si>
    <t>A.</t>
  </si>
  <si>
    <t>B.</t>
  </si>
  <si>
    <t>C.</t>
  </si>
  <si>
    <t>Grand Total to be carried forward to Schedule 5</t>
  </si>
  <si>
    <t>Schedule No. 1:  Plant and Mandatory Spare Parts Supplied from Abroad (Excluding Custom Duty and VAT applicable in Employer's Country)</t>
  </si>
  <si>
    <t>FC: USD</t>
  </si>
  <si>
    <t>Country of Origin</t>
  </si>
  <si>
    <t>Unit</t>
  </si>
  <si>
    <t>Unit Rate, CIP (Nepal Border)</t>
  </si>
  <si>
    <t>Quantity</t>
  </si>
  <si>
    <t>Total Quantity</t>
  </si>
  <si>
    <t>Unit Rate, Domestic Transportation and Insurance, Local Currency</t>
  </si>
  <si>
    <t>Total, CIP (Nepal Border)</t>
  </si>
  <si>
    <t>Total, Domestic Transportation and Insurance</t>
  </si>
  <si>
    <t>7 = Σ6</t>
  </si>
  <si>
    <t>9 = 5 x 7</t>
  </si>
  <si>
    <t>10 = Σ(π(8 x 6))</t>
  </si>
  <si>
    <t>A.1</t>
  </si>
  <si>
    <t>Conductors</t>
  </si>
  <si>
    <t>XLPE Overhead Covered Conductor, 100 sq mm. with 5% Sag</t>
  </si>
  <si>
    <t>kms</t>
  </si>
  <si>
    <t xml:space="preserve">Mid-Span Joining Sleeve (Covered Conductor.  rated min 500A) </t>
  </si>
  <si>
    <t>set</t>
  </si>
  <si>
    <t>Tension/Anchoring Assembly (including Anti-tracking Device and Socket Eye)</t>
  </si>
  <si>
    <t>Polymeric Pin Ties, and Top Ties</t>
  </si>
  <si>
    <t>Insulation Piercing Connectors (IPC) - Type 1</t>
  </si>
  <si>
    <t>Insulation Piercing Connectors (IPC) - Type 2</t>
  </si>
  <si>
    <t>Insulation Piercing Connectors (IPC) - Type 3</t>
  </si>
  <si>
    <t/>
  </si>
  <si>
    <t>A.2</t>
  </si>
  <si>
    <t>Poles and Accessories</t>
  </si>
  <si>
    <t>A.2.1</t>
  </si>
  <si>
    <t>nos.</t>
  </si>
  <si>
    <t>Back Strap</t>
  </si>
  <si>
    <t>Bolts with suitable nuts and washers (M16 x 100 mm)</t>
  </si>
  <si>
    <t>Bolts with suitable nuts and washers (M16 x 235 mm)</t>
  </si>
  <si>
    <t>Bolts with suitable nuts and washers (M16 x 50 mm)</t>
  </si>
  <si>
    <t>Flat Crossarm Brace 11 kV (50 x 6 x 666 mm)</t>
  </si>
  <si>
    <t>Insulator Pin for Pin Insulator of  11 kV</t>
  </si>
  <si>
    <t>Pin Type Insulator for 11 kV</t>
  </si>
  <si>
    <t>Steel Crossarm Channel (100 x 50 x 7.5 x 4.7 x 1800 mm)</t>
  </si>
  <si>
    <t>Steel Crossarm Channel (100 x 50 x 7.5 x 4.7 x 1900 mm)</t>
  </si>
  <si>
    <t>Steel Crossarm Channel (100 x 50 x 7.5 x 4.7 x 2416 mm)</t>
  </si>
  <si>
    <t>Steel Crossarm Channel (100 x 50 x 7.5 x 4.7 x 2919 mm)</t>
  </si>
  <si>
    <t>Steel Crossarm Channel (100 x 50 x 7.5 x 4.7 x 3300 mm)</t>
  </si>
  <si>
    <t>Strap for Insulator String for 11 kV (100 x 5 x 350 mm)</t>
  </si>
  <si>
    <t>Offset Cross-Arm for Covered Conductor with all accessories complete</t>
  </si>
  <si>
    <t>A.2.2</t>
  </si>
  <si>
    <t>STP Pole and Accessories - Single Circuit</t>
  </si>
  <si>
    <t>11 M Steel Tubular Pole</t>
  </si>
  <si>
    <t>Pole Clamp with Nut, bolt and washers (TC1) with channel and support structures all complete as per design and drawings</t>
  </si>
  <si>
    <t>Pole Clamp with Nut, bolt and washers (TC2) with channel and support structures all complete as per design and drawings</t>
  </si>
  <si>
    <t>Pole Clamp with Nut, bolt and washers, Bottom Bracing (TC5) with channel and support structures all complete as per design and drawings</t>
  </si>
  <si>
    <t>Pole Clamp with Nut, bolt and washers, Top Bracing (TC4) with channel and support structures all complete as per design and drawings</t>
  </si>
  <si>
    <t>A.2.3</t>
  </si>
  <si>
    <t>STP Pole and Accessories - Double Circuit</t>
  </si>
  <si>
    <t>11 m Steel Tubular Pole</t>
  </si>
  <si>
    <t xml:space="preserve">Interconnecting Clamp for MVCC </t>
  </si>
  <si>
    <t>Preformed Pin Ties, Top Ties</t>
  </si>
  <si>
    <t>Steel Crossarm Channel (100 x 50 x 7.5 x 4.7 x 1600 mm)</t>
  </si>
  <si>
    <t>Steel Crossarm Channel (100 x 50 x 7.5 x 4.7 x 1640 mm)</t>
  </si>
  <si>
    <t>Steel Crossarm Channel (100 x 50 x 7.5 x 4.7 x 1700 mm)</t>
  </si>
  <si>
    <t>Steel Crossarm Channel (100 x 50 x 7.5 x 4.7 x 2500 mm)</t>
  </si>
  <si>
    <t>Steel Crossarm Channel (100 x 50 x 7.5 x 4.7 x 2610 mm)</t>
  </si>
  <si>
    <t>Tension Set with Ball and Socket Eye</t>
  </si>
  <si>
    <t>Stays</t>
  </si>
  <si>
    <t>Pole Clamp with Nut, bolt and washers (TC3) with channel and support structures all complete as per design and drawings</t>
  </si>
  <si>
    <t>Stay Wire, (7/10 SWG minimum)</t>
  </si>
  <si>
    <t>kg</t>
  </si>
  <si>
    <t>Stay/Guy Insulator</t>
  </si>
  <si>
    <t>Stay Turn Buckle including Thimble, (18 SWG minimum)</t>
  </si>
  <si>
    <t>Stay I bolt, (12 inch minimum)</t>
  </si>
  <si>
    <t>Stay I Rod/Anchor Rod, (minimum 1600 mm)</t>
  </si>
  <si>
    <t>Bow set with Thimble</t>
  </si>
  <si>
    <t>Stay Grip</t>
  </si>
  <si>
    <t>Galvanized Steel Stay Plate for Installation Underground, (600 x 600 x 6 mm minimum)</t>
  </si>
  <si>
    <t>A.3</t>
  </si>
  <si>
    <t>Special Components</t>
  </si>
  <si>
    <t>Power Arc Devices (3 Nos. per set)</t>
  </si>
  <si>
    <t>Distribution Transformer and Switchgear Components</t>
  </si>
  <si>
    <t>B.1</t>
  </si>
  <si>
    <t>Distribution Transformer</t>
  </si>
  <si>
    <t>11/0.4kV 25kVA 3 ph. Distribution Transformer</t>
  </si>
  <si>
    <t>11/0.4kV 50kVA 3 ph. Distribution Transformer</t>
  </si>
  <si>
    <t>B.2</t>
  </si>
  <si>
    <t>Transformer Platform</t>
  </si>
  <si>
    <t>Transformer Platform for 25 kVA, 3 phase Transformer including separate separate DO &amp; separate LA Fitting Channels, Clamps, Nutbolts all complete</t>
  </si>
  <si>
    <t>Transformer Platform for 50kVA, 3 phase Transformer including separate separate DO &amp; separate LA Fitting Channels, Clamps, Nutbolts all complete</t>
  </si>
  <si>
    <t>B.3</t>
  </si>
  <si>
    <t>Outdoor Pole Mounted Distribution Panel Board (with 50A TP MCCB-1 Nos, 32A 4P MCCB-2Nos with Copper Busbars and Hardware) Complete Set</t>
  </si>
  <si>
    <t>Outdoor Pole Mounted Distribution Panel Board (with 80A TP MCCB-1 Nos, 50A 4P MCCB-2Nos with Copper Busbars and Hardware) Complete Set</t>
  </si>
  <si>
    <t>m</t>
  </si>
  <si>
    <t>LT PVC Cable, (Al. 4 Core, 50 sq mm, Armored)</t>
  </si>
  <si>
    <t>B.4</t>
  </si>
  <si>
    <t>Switchgear, Data Instrumentation System and Accessories</t>
  </si>
  <si>
    <t>Load Break Switch</t>
  </si>
  <si>
    <t>Transformer Data Instrumentation System with every minute data logging and transfer to Server at Regional Control Centre and programmed locations as per specifications all complete - 3 Phase, with IP 67 Box, platform and connection system (Current, Voltage, Power, Power Factor, THD, Oil Temperature, Status, Daily Load Curve, local storage and transfer via GSM)</t>
  </si>
  <si>
    <t>Load Break Switch Data Instrumentation System with every minute data logging and transfer to Server at Regional Control Centre and programmed locations as per specifications all complete - 3 Phase, with IP 67 Box, platform and connection system (Current, Voltage, Daily Load Curve, Status, local storage and transfer via GSM)</t>
  </si>
  <si>
    <t>Low Tension Line</t>
  </si>
  <si>
    <t>C.1</t>
  </si>
  <si>
    <t>Conductor</t>
  </si>
  <si>
    <t>Aerial Bundled Cable with Messenger Cable 3 x 50 + 1 x 35 sq mm</t>
  </si>
  <si>
    <t>Aerial Bundled Cable with Messenger Cable 3 x 25 + 1 x 25 sq mm</t>
  </si>
  <si>
    <t>Aerial Bundled Cable with Messenger Cable 2 x 25 sq mm</t>
  </si>
  <si>
    <t>Mid-Span Cable Connector/Junction Sleeve</t>
  </si>
  <si>
    <t>C.2</t>
  </si>
  <si>
    <t>C.2.1</t>
  </si>
  <si>
    <t>Anchor Assembly for Messenger</t>
  </si>
  <si>
    <t>Suspension Assembly for Messenger</t>
  </si>
  <si>
    <t>Insulated Piercing Connector</t>
  </si>
  <si>
    <t>Angle Plate</t>
  </si>
  <si>
    <t>Insulated Cable Cap</t>
  </si>
  <si>
    <t>Pole Clamp with Nut, Bolt and Washers</t>
  </si>
  <si>
    <t>Twisted Double Eye</t>
  </si>
  <si>
    <t>C.2.2</t>
  </si>
  <si>
    <t>STP Pole and Accessories</t>
  </si>
  <si>
    <t>8 m Steel Tubular Pole</t>
  </si>
  <si>
    <t>Pig Tail with Fabricated Eye</t>
  </si>
  <si>
    <t>Pole Clamp with Nut, bolt and washers (TC3), with channel and support structures all complete as per design and drawings</t>
  </si>
  <si>
    <t>Galvanized Steel Stay Plate for Installation Underground, (300 x 300 x 6 mm minimum)</t>
  </si>
  <si>
    <t>C.3</t>
  </si>
  <si>
    <t>9 m Steel Tubular Pole</t>
  </si>
  <si>
    <t>C.4</t>
  </si>
  <si>
    <t>Nos.</t>
  </si>
  <si>
    <t>Summary of Schedule No. 2:  Plant and Mandatory Spare Parts Supplied from Within the Employer’s Country (Excluding VAT applicable in Employer's Country)</t>
  </si>
  <si>
    <t>Schedule No. 2:  Plant and Mandatory Spare Parts Supplied from Within the Employer’s Country (Excluding VAT applicable in Employer's Country)</t>
  </si>
  <si>
    <t>Unit Rate, EXWorks</t>
  </si>
  <si>
    <t>Total EXW Price</t>
  </si>
  <si>
    <t>6 = Σ5</t>
  </si>
  <si>
    <t>8 = 4 x 6</t>
  </si>
  <si>
    <t>9 = Σ(π(5 x 7))</t>
  </si>
  <si>
    <t>10 = 8 + 9</t>
  </si>
  <si>
    <t>Summary of Schedule No. 3:  Design Services (Excluding VAT applicable in Employer's Country)</t>
  </si>
  <si>
    <t>Foreign</t>
  </si>
  <si>
    <t>Local</t>
  </si>
  <si>
    <t>Schedule No. 3:  Design Services (Excluding VAT applicable in Employer's Country)</t>
  </si>
  <si>
    <t>Unit Price</t>
  </si>
  <si>
    <t>Foreign Currency Portion</t>
  </si>
  <si>
    <t>Local Currency Portion</t>
  </si>
  <si>
    <t>7 = 4 x 5</t>
  </si>
  <si>
    <t>Preconstruction Survey, Design and Drawings of 11 kV Line as per the scope of the project</t>
  </si>
  <si>
    <t>As Built Drawings, Testing and Commissioning of 11kV Line as per the scope of the project</t>
  </si>
  <si>
    <t>Design, Drawings, Identification of Location and Capacity of 11/0.4 kV Distribution Transformer including data communication system, Lightning Arrester, MCCB, earthing, etc. all complete as per the scope of the project</t>
  </si>
  <si>
    <t>As Built Drawings, Testing and Commissioning of  11/0.4 kV Distribution Transformer including data communication system, Lightning Arrester, MCCB, earthing, etc. all complete  as per the scope of the project</t>
  </si>
  <si>
    <t>Design, Drawings, Identification of Location and Capacity of Switchgear like load break switches including data communication system as per the scope of the project</t>
  </si>
  <si>
    <t>As Built Drawings, Testing and Commissioning of  Switchgear like load break switches including data communication system as per the scope of the project</t>
  </si>
  <si>
    <t>Preconstruction Survey, Design and Drawings of Low Tension Line as per the scope of the project</t>
  </si>
  <si>
    <t>As Built Drawings, Testing and Commissioning of Low Tension Line as per the scope of the project</t>
  </si>
  <si>
    <t>Summary of Schedule No. 4: Installation and Other Services (Excluding VAT applicable in Employer's Country)</t>
  </si>
  <si>
    <t>D.</t>
  </si>
  <si>
    <t>Schedule No. 4: Installation and Other Services (Excluding VAT applicable in Employer's Country)</t>
  </si>
  <si>
    <t>Unit Price, Local Currency</t>
  </si>
  <si>
    <t>5 = Σ4</t>
  </si>
  <si>
    <t>7 = Σ(π(4 x 6))</t>
  </si>
  <si>
    <t>11 kV Lines</t>
  </si>
  <si>
    <t>Stringing of Covered Conductor (XLPE insulated, 100 sq.mm. AAC)</t>
  </si>
  <si>
    <t>Poles and accessories</t>
  </si>
  <si>
    <t>Hardware and transportation of 11 m long Steel tubular pole including erection - excavation of footing, making pole vent, placing in footing, backfilling, concreting all complete</t>
  </si>
  <si>
    <t>Stay sets, with stay wire, rod, ties &amp; insulator all complete including transportation to site.</t>
  </si>
  <si>
    <t>Providing and laying of plain cement concrete (PCC) M15 (manual mixed) in foundation complete as per drawing and technical specifications for 11 m STP.</t>
  </si>
  <si>
    <t>cum</t>
  </si>
  <si>
    <t>Dismantling Works</t>
  </si>
  <si>
    <t>Dismantling of existing HT Poles (Dismantle 11m or 10m or 9m or 8m Wooden, Steel Tubular or PSC Type poles and carry back to office store safely) all complete</t>
  </si>
  <si>
    <t>Dismantling of existing HT or LT wire (Dismantle and carry back to office store safely) all complete</t>
  </si>
  <si>
    <t>A.4</t>
  </si>
  <si>
    <t>Reconductoring Works</t>
  </si>
  <si>
    <t>Recondutoring of 11 kV lines or LT for certain sections as double or single circuit</t>
  </si>
  <si>
    <t>Reconnection Works of Service Cable (Single Phase)</t>
  </si>
  <si>
    <t>Reconnection Works of Service Cable (Three Phase)</t>
  </si>
  <si>
    <t>Distribution Transformer, Distribution Panel Board, Instrumentation System, Cable all complete</t>
  </si>
  <si>
    <t>Transformer Installation and Commissioning including Platform, Distribution Panel Board &amp; Cable all complete - 25 kVA, 3 phase</t>
  </si>
  <si>
    <t>Transformer Installation and Commissioning including Platform, Distribution Panel Board &amp; Cable all complete - 50 kVA, 3 phase</t>
  </si>
  <si>
    <t>Switchgear and Accessories</t>
  </si>
  <si>
    <t>Surge Arrester Installation and Commissioning all complete</t>
  </si>
  <si>
    <t>Drop-Out Fuse Installation and Commissioning all complete</t>
  </si>
  <si>
    <t>Installation of 3 phase MCCB ( upto 350 A)</t>
  </si>
  <si>
    <t>Installation and Commissioning of Load Break Switches</t>
  </si>
  <si>
    <t>Stringing of Conductor including all accessories and hardware fittings</t>
  </si>
  <si>
    <t>Hardware and transportation of 8m long Steel Tubular Pole including erection - excavation of footing, making pole vent, placing in footing, backfilling, concreting all complete</t>
  </si>
  <si>
    <t>Dismantling of existing LT Poles (Dismantle 9m or 8m Wooden, Steel Tubular or PSC Type poles and carry back to office store safely) all complete</t>
  </si>
  <si>
    <t>Dismantling of existing LT Conductor-4,3 or 2 wire (Dismantle and carry back to office store safely) all complete</t>
  </si>
  <si>
    <t>C.5</t>
  </si>
  <si>
    <t>Hardware and transportation of 9 m long Steel tubular pole including erection - excavation of footing, making pole vent, placing in footing, backfilling, concreting  all complete</t>
  </si>
  <si>
    <t>Environmental Mitigation Works</t>
  </si>
  <si>
    <t>D.1</t>
  </si>
  <si>
    <t>lot</t>
  </si>
  <si>
    <t>Schedule No. 6:  Recommended Spare Parts (Excluding VAT Applicable in Employer's Country)</t>
  </si>
  <si>
    <t>CIP</t>
  </si>
  <si>
    <t>EXW</t>
  </si>
  <si>
    <t>Imported Parts</t>
  </si>
  <si>
    <t>Local Parts</t>
  </si>
  <si>
    <t xml:space="preserve">Foreign Currency </t>
  </si>
  <si>
    <t>6 = 3 x 4</t>
  </si>
  <si>
    <t>7 = 3 x 5</t>
  </si>
  <si>
    <t>TOTAL</t>
  </si>
  <si>
    <t>XLPE Overhead Covered Conductor, 55 sq mm. with 5% Sag</t>
  </si>
  <si>
    <t>Bajhang DSUEP</t>
  </si>
  <si>
    <t>Rukum East DSUEP</t>
  </si>
  <si>
    <t>Baitadi DSUEP</t>
  </si>
  <si>
    <t>Rolpa DSUEP</t>
  </si>
  <si>
    <t>9 kV Surge Arrester for Three Phase Transformer</t>
  </si>
  <si>
    <t>Drop Out Fuse of suitable Capacity for Three Phase Transformer</t>
  </si>
  <si>
    <t>Stringing of Covered Conductor (XLPE insulated, 55 sq.mm. AAC)</t>
  </si>
  <si>
    <t>Environmental and Social Mitigation Works</t>
  </si>
  <si>
    <t>Surge Protection Devices and Accessories</t>
  </si>
  <si>
    <t>Earthing Set for Transformer all complete (Body, Neutral and Lightning Earthing all complete)</t>
  </si>
  <si>
    <t>Supply, Installation and Commissioning of Earthing Set, all three viz. Body, Neutral and Arrester earthing, for distribution transformer  all complete as per NEA Standards</t>
  </si>
  <si>
    <t>Supply, Installation and Commissioning of Data Instrumentation System all complete - 3 phase</t>
  </si>
  <si>
    <t>Supply, Installation and Commissioning of Data Instrumentation System all complete for Load Break Switches</t>
  </si>
  <si>
    <t>Providing and laying of plain cement concrete (PCC) M15 (manual mixed) in foundation complete as per drawing and technical specifications for 8 m STP.</t>
  </si>
  <si>
    <t>Recondutoring of 11 kV lines/LT for certain sections as double or single circuit</t>
  </si>
  <si>
    <t xml:space="preserve">   </t>
  </si>
  <si>
    <t>Environmental and Social Mitigation Works as assigned by Client (Provisional Sum).</t>
  </si>
  <si>
    <t>Environmental and Social Mitigation Works (Provisional Sum)</t>
  </si>
  <si>
    <t>Disc Type Insulator for 11 kV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</si>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</sst>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6" fillId="0" borderId="0"/>
  </cellStyleXfs>
  <cellXfs count="85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0" borderId="3" xfId="8" applyFont="1" applyBorder="1" applyAlignment="1">
      <alignment horizontal="left" vertical="center" wrapText="1" indent="2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3" fontId="7" fillId="0" borderId="3" xfId="2" applyFont="1" applyBorder="1" applyAlignment="1">
      <alignment vertical="center" wrapText="1"/>
    </xf>
    <xf numFmtId="43" fontId="7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6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9" fillId="2" borderId="3" xfId="8" applyFont="1" applyFill="1" applyBorder="1" applyAlignment="1">
      <alignment vertical="center" wrapText="1"/>
    </xf>
    <xf numFmtId="43" fontId="12" fillId="0" borderId="0" xfId="6" applyNumberFormat="1" applyFont="1" applyAlignment="1">
      <alignment vertical="center"/>
    </xf>
    <xf numFmtId="0" fontId="8" fillId="0" borderId="3" xfId="8" applyFont="1" applyBorder="1" applyAlignment="1">
      <alignment horizontal="center" vertical="center" wrapText="1"/>
    </xf>
    <xf numFmtId="0" fontId="9" fillId="0" borderId="3" xfId="8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8" applyFont="1" applyFill="1" applyBorder="1" applyAlignment="1">
      <alignment vertical="center" wrapText="1"/>
    </xf>
    <xf numFmtId="0" fontId="9" fillId="0" borderId="2" xfId="8" applyFont="1" applyBorder="1" applyAlignment="1">
      <alignment vertical="center" wrapText="1"/>
    </xf>
    <xf numFmtId="0" fontId="13" fillId="0" borderId="0" xfId="0" applyFont="1" applyAlignment="1">
      <alignment vertical="center"/>
    </xf>
    <xf numFmtId="43" fontId="8" fillId="0" borderId="3" xfId="2" applyFont="1" applyBorder="1" applyAlignment="1">
      <alignment vertical="center" wrapText="1"/>
    </xf>
    <xf numFmtId="43" fontId="8" fillId="0" borderId="3" xfId="0" applyNumberFormat="1" applyFont="1" applyBorder="1" applyAlignment="1">
      <alignment vertical="center" wrapText="1"/>
    </xf>
    <xf numFmtId="43" fontId="11" fillId="0" borderId="3" xfId="2" applyFont="1" applyBorder="1" applyAlignment="1">
      <alignment horizontal="center" vertical="center" wrapText="1"/>
    </xf>
    <xf numFmtId="164" fontId="10" fillId="0" borderId="0" xfId="2" applyNumberFormat="1" applyFont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center" vertical="center"/>
    </xf>
    <xf numFmtId="43" fontId="8" fillId="2" borderId="3" xfId="2" applyFont="1" applyFill="1" applyBorder="1" applyAlignment="1">
      <alignment horizontal="left" vertical="center"/>
    </xf>
    <xf numFmtId="43" fontId="10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12" fillId="0" borderId="0" xfId="6" applyFont="1" applyAlignment="1">
      <alignment horizontal="justify" vertical="center"/>
    </xf>
    <xf numFmtId="0" fontId="10" fillId="0" borderId="0" xfId="8" applyFont="1" applyAlignment="1">
      <alignment vertical="center"/>
    </xf>
    <xf numFmtId="0" fontId="10" fillId="0" borderId="0" xfId="8" applyFont="1" applyAlignment="1">
      <alignment horizontal="justify" vertical="center"/>
    </xf>
    <xf numFmtId="0" fontId="15" fillId="0" borderId="0" xfId="6" applyFont="1" applyAlignment="1">
      <alignment vertical="center"/>
    </xf>
    <xf numFmtId="0" fontId="10" fillId="0" borderId="0" xfId="10" applyFont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0" borderId="0" xfId="8" applyFont="1" applyAlignment="1">
      <alignment horizontal="center" vertical="center"/>
    </xf>
    <xf numFmtId="0" fontId="9" fillId="2" borderId="3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12" fillId="0" borderId="0" xfId="6" applyFont="1" applyAlignment="1">
      <alignment horizontal="center" vertical="center"/>
    </xf>
    <xf numFmtId="0" fontId="8" fillId="0" borderId="3" xfId="2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6" fillId="0" borderId="3" xfId="2" applyFont="1" applyBorder="1" applyAlignment="1">
      <alignment vertical="center" wrapText="1"/>
    </xf>
    <xf numFmtId="43" fontId="16" fillId="0" borderId="3" xfId="0" applyNumberFormat="1" applyFont="1" applyBorder="1" applyAlignment="1">
      <alignment vertical="center" wrapText="1"/>
    </xf>
    <xf numFmtId="43" fontId="17" fillId="0" borderId="3" xfId="2" applyFont="1" applyBorder="1" applyAlignment="1">
      <alignment horizontal="center" vertical="center" wrapText="1"/>
    </xf>
    <xf numFmtId="0" fontId="16" fillId="0" borderId="3" xfId="2" applyNumberFormat="1" applyFont="1" applyBorder="1" applyAlignment="1">
      <alignment horizontal="center" vertical="center"/>
    </xf>
    <xf numFmtId="164" fontId="14" fillId="0" borderId="0" xfId="2" applyNumberFormat="1" applyFont="1" applyAlignment="1">
      <alignment vertical="center"/>
    </xf>
    <xf numFmtId="43" fontId="14" fillId="5" borderId="3" xfId="2" applyFont="1" applyFill="1" applyBorder="1" applyAlignment="1">
      <alignment vertical="center" wrapText="1"/>
    </xf>
    <xf numFmtId="43" fontId="14" fillId="0" borderId="3" xfId="2" applyFont="1" applyBorder="1" applyAlignment="1">
      <alignment vertical="center" wrapText="1"/>
    </xf>
    <xf numFmtId="43" fontId="14" fillId="2" borderId="3" xfId="2" applyFont="1" applyFill="1" applyBorder="1" applyAlignment="1">
      <alignment vertical="center"/>
    </xf>
    <xf numFmtId="43" fontId="16" fillId="3" borderId="3" xfId="2" applyFont="1" applyFill="1" applyBorder="1" applyAlignment="1">
      <alignment horizontal="left" vertical="center" wrapText="1"/>
    </xf>
    <xf numFmtId="43" fontId="14" fillId="4" borderId="3" xfId="2" applyFont="1" applyFill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3" fontId="17" fillId="0" borderId="3" xfId="2" applyFont="1" applyBorder="1" applyAlignment="1">
      <alignment horizontal="center" vertical="center" wrapText="1"/>
    </xf>
    <xf numFmtId="164" fontId="17" fillId="0" borderId="3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1" fillId="0" borderId="4" xfId="2" applyFont="1" applyBorder="1" applyAlignment="1">
      <alignment horizontal="center" vertical="center" wrapText="1"/>
    </xf>
    <xf numFmtId="43" fontId="11" fillId="0" borderId="5" xfId="2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3" fontId="11" fillId="0" borderId="3" xfId="2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3" fontId="18" fillId="0" borderId="3" xfId="2" applyFont="1" applyBorder="1" applyAlignment="1">
      <alignment vertical="center" wrapText="1"/>
    </xf>
    <xf numFmtId="43" fontId="18" fillId="0" borderId="3" xfId="0" applyNumberFormat="1" applyFont="1" applyBorder="1" applyAlignment="1">
      <alignment vertical="center" wrapText="1"/>
    </xf>
    <xf numFmtId="43" fontId="19" fillId="4" borderId="3" xfId="2" applyFont="1" applyFill="1" applyBorder="1" applyAlignment="1">
      <alignment vertical="center" wrapText="1"/>
    </xf>
  </cellXfs>
  <cellStyles count="11">
    <cellStyle name="Comma" xfId="2" builtinId="3"/>
    <cellStyle name="Comma 2" xfId="1"/>
    <cellStyle name="Comma 2 2" xfId="7"/>
    <cellStyle name="Normal" xfId="0" builtinId="0" customBuiltin="1"/>
    <cellStyle name="Normal 10" xfId="4"/>
    <cellStyle name="Normal 2" xfId="3"/>
    <cellStyle name="Normal 2 2 2" xfId="6"/>
    <cellStyle name="Normal 3" xfId="5"/>
    <cellStyle name="Normal 3 2" xfId="9"/>
    <cellStyle name="Normal 4" xfId="8"/>
    <cellStyle name="Normal 5" xfId="10"/>
  </cellStyles>
  <dxfs count="173"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6"/>
  <sheetViews>
    <sheetView view="pageBreakPreview" zoomScale="85" zoomScaleNormal="100" zoomScaleSheetLayoutView="85" workbookViewId="0">
      <selection activeCell="D12" sqref="D12:D13"/>
    </sheetView>
  </sheetViews>
  <sheetFormatPr defaultColWidth="8.75" defaultRowHeight="12.75" x14ac:dyDescent="0.2"/>
  <cols>
    <col min="1" max="1" width="16.5" style="6" customWidth="1"/>
    <col min="2" max="2" width="66.125" style="6" customWidth="1"/>
    <col min="3" max="4" width="16.5" style="6" customWidth="1"/>
    <col min="5" max="16384" width="8.75" style="6"/>
  </cols>
  <sheetData>
    <row r="1" spans="1:4" s="7" customFormat="1" ht="21" customHeight="1" x14ac:dyDescent="0.2">
      <c r="A1" s="63" t="s">
        <v>0</v>
      </c>
      <c r="B1" s="63"/>
      <c r="C1" s="63"/>
      <c r="D1" s="63"/>
    </row>
    <row r="2" spans="1:4" s="7" customFormat="1" ht="21" customHeight="1" x14ac:dyDescent="0.2">
      <c r="A2" s="63" t="s">
        <v>1</v>
      </c>
      <c r="B2" s="63"/>
      <c r="C2" s="63"/>
      <c r="D2" s="63"/>
    </row>
    <row r="3" spans="1:4" s="7" customFormat="1" ht="21" customHeight="1" x14ac:dyDescent="0.2">
      <c r="A3" s="63" t="s">
        <v>2</v>
      </c>
      <c r="B3" s="63"/>
      <c r="C3" s="63"/>
      <c r="D3" s="63"/>
    </row>
    <row r="4" spans="1:4" s="7" customFormat="1" ht="21" customHeight="1" x14ac:dyDescent="0.2">
      <c r="A4" s="63" t="s">
        <v>5</v>
      </c>
      <c r="B4" s="63"/>
      <c r="C4" s="63"/>
      <c r="D4" s="63"/>
    </row>
    <row r="5" spans="1:4" s="7" customFormat="1" ht="21" customHeight="1" x14ac:dyDescent="0.2">
      <c r="A5" s="63" t="s">
        <v>7</v>
      </c>
      <c r="B5" s="63"/>
      <c r="C5" s="63"/>
      <c r="D5" s="63"/>
    </row>
    <row r="6" spans="1:4" s="7" customFormat="1" ht="21" customHeight="1" x14ac:dyDescent="0.2">
      <c r="A6" s="10"/>
      <c r="B6" s="10"/>
      <c r="C6" s="37" t="str">
        <f>'S-1'!C6</f>
        <v>FC: USD</v>
      </c>
      <c r="D6" s="37" t="str">
        <f>'S-1'!D6</f>
        <v>LC: NPR</v>
      </c>
    </row>
    <row r="7" spans="1:4" ht="21" customHeight="1" x14ac:dyDescent="0.2">
      <c r="A7" s="62" t="s">
        <v>9</v>
      </c>
      <c r="B7" s="62" t="s">
        <v>10</v>
      </c>
      <c r="C7" s="62" t="s">
        <v>11</v>
      </c>
      <c r="D7" s="62"/>
    </row>
    <row r="8" spans="1:4" ht="21" customHeight="1" x14ac:dyDescent="0.2">
      <c r="A8" s="62"/>
      <c r="B8" s="62"/>
      <c r="C8" s="1" t="s">
        <v>12</v>
      </c>
      <c r="D8" s="1" t="s">
        <v>13</v>
      </c>
    </row>
    <row r="9" spans="1:4" ht="27" customHeight="1" x14ac:dyDescent="0.2">
      <c r="A9" s="1">
        <v>1</v>
      </c>
      <c r="B9" s="2" t="s">
        <v>14</v>
      </c>
      <c r="C9" s="8">
        <f>'S-5-1'!C10+'S-5-1'!C16+'S-5-1'!C22</f>
        <v>0</v>
      </c>
      <c r="D9" s="8">
        <f>'S-5-1'!D10+'S-5-1'!D16+'S-5-1'!D22</f>
        <v>0</v>
      </c>
    </row>
    <row r="10" spans="1:4" ht="27" customHeight="1" x14ac:dyDescent="0.2">
      <c r="A10" s="1">
        <v>2</v>
      </c>
      <c r="B10" s="2" t="s">
        <v>16</v>
      </c>
      <c r="C10" s="8">
        <f>'S-5-1'!C11+'S-5-1'!C17+'S-5-1'!C23</f>
        <v>0</v>
      </c>
      <c r="D10" s="8">
        <f>'S-5-1'!D11+'S-5-1'!D17+'S-5-1'!D23</f>
        <v>0</v>
      </c>
    </row>
    <row r="11" spans="1:4" ht="27" customHeight="1" x14ac:dyDescent="0.2">
      <c r="A11" s="1">
        <v>3</v>
      </c>
      <c r="B11" s="2" t="s">
        <v>15</v>
      </c>
      <c r="C11" s="8">
        <f>'S-5-1'!C12+'S-5-1'!C18+'S-5-1'!C24</f>
        <v>0</v>
      </c>
      <c r="D11" s="8">
        <f>'S-5-1'!D12+'S-5-1'!D18+'S-5-1'!D24</f>
        <v>0</v>
      </c>
    </row>
    <row r="12" spans="1:4" ht="27" customHeight="1" x14ac:dyDescent="0.2">
      <c r="A12" s="1">
        <v>4</v>
      </c>
      <c r="B12" s="2" t="s">
        <v>17</v>
      </c>
      <c r="C12" s="8">
        <f>'S-5-1'!C13+'S-5-1'!C19+'S-5-1'!C25+'S-5-1'!C28</f>
        <v>0</v>
      </c>
      <c r="D12" s="82">
        <f>'S-5-1'!D13+'S-5-1'!D19+'S-5-1'!D25+'S-5-1'!D28</f>
        <v>35000000</v>
      </c>
    </row>
    <row r="13" spans="1:4" ht="27" customHeight="1" x14ac:dyDescent="0.2">
      <c r="A13" s="61" t="s">
        <v>18</v>
      </c>
      <c r="B13" s="61"/>
      <c r="C13" s="9">
        <f>SUM(C9:C12)</f>
        <v>0</v>
      </c>
      <c r="D13" s="83">
        <f>SUM(D9:D12)</f>
        <v>35000000</v>
      </c>
    </row>
    <row r="24" hidden="1" x14ac:dyDescent="0.2"/>
    <row r="25" hidden="1" x14ac:dyDescent="0.2"/>
    <row r="26" hidden="1" x14ac:dyDescent="0.2"/>
  </sheetData>
  <mergeCells count="9">
    <mergeCell ref="A13:B13"/>
    <mergeCell ref="A7:A8"/>
    <mergeCell ref="B7:B8"/>
    <mergeCell ref="C7:D7"/>
    <mergeCell ref="A1:D1"/>
    <mergeCell ref="A2:D2"/>
    <mergeCell ref="A3:D3"/>
    <mergeCell ref="A4:D4"/>
    <mergeCell ref="A5:D5"/>
  </mergeCells>
  <phoneticPr fontId="5" type="noConversion"/>
  <dataValidations disablePrompts="1"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P454"/>
  <sheetViews>
    <sheetView view="pageBreakPreview" topLeftCell="A22" zoomScaleNormal="100" zoomScaleSheetLayoutView="100" workbookViewId="0">
      <selection activeCell="G17" sqref="G17"/>
    </sheetView>
  </sheetViews>
  <sheetFormatPr defaultColWidth="8.75" defaultRowHeight="12.75" x14ac:dyDescent="0.2"/>
  <cols>
    <col min="1" max="1" width="6.125" style="13" customWidth="1"/>
    <col min="2" max="2" width="50.125" style="36" customWidth="1"/>
    <col min="3" max="3" width="6.125" style="47" customWidth="1"/>
    <col min="4" max="4" width="8.875" style="13" customWidth="1"/>
    <col min="5" max="8" width="9" style="13" customWidth="1"/>
    <col min="9" max="9" width="9.625" style="13" customWidth="1"/>
    <col min="10" max="13" width="9" style="13" customWidth="1"/>
    <col min="14" max="14" width="11.375" style="13" customWidth="1"/>
    <col min="15" max="15" width="21" style="13" customWidth="1"/>
    <col min="16" max="16" width="11.375" style="13" customWidth="1"/>
    <col min="17" max="16384" width="8.75" style="13"/>
  </cols>
  <sheetData>
    <row r="1" spans="1:16" s="39" customFormat="1" ht="22.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39" customFormat="1" ht="22.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s="39" customFormat="1" ht="22.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s="39" customFormat="1" ht="22.5" customHeight="1" x14ac:dyDescent="0.2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39" customFormat="1" ht="22.5" customHeight="1" x14ac:dyDescent="0.2">
      <c r="A5" s="63" t="s">
        <v>164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s="7" customFormat="1" ht="22.5" customHeight="1" x14ac:dyDescent="0.2">
      <c r="A6" s="37"/>
      <c r="B6" s="38"/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P6" s="37" t="s">
        <v>38</v>
      </c>
    </row>
    <row r="7" spans="1:16" s="7" customFormat="1" ht="27" customHeight="1" x14ac:dyDescent="0.2">
      <c r="A7" s="74" t="s">
        <v>24</v>
      </c>
      <c r="B7" s="74" t="s">
        <v>25</v>
      </c>
      <c r="C7" s="74" t="s">
        <v>46</v>
      </c>
      <c r="D7" s="14" t="s">
        <v>165</v>
      </c>
      <c r="E7" s="68" t="s">
        <v>48</v>
      </c>
      <c r="F7" s="69"/>
      <c r="G7" s="69"/>
      <c r="H7" s="69"/>
      <c r="I7" s="72" t="s">
        <v>49</v>
      </c>
      <c r="J7" s="68" t="s">
        <v>50</v>
      </c>
      <c r="K7" s="69"/>
      <c r="L7" s="69"/>
      <c r="M7" s="69"/>
      <c r="N7" s="14" t="s">
        <v>166</v>
      </c>
      <c r="O7" s="14" t="s">
        <v>52</v>
      </c>
      <c r="P7" s="14" t="s">
        <v>26</v>
      </c>
    </row>
    <row r="8" spans="1:16" s="7" customFormat="1" ht="27" customHeight="1" x14ac:dyDescent="0.2">
      <c r="A8" s="74"/>
      <c r="B8" s="74"/>
      <c r="C8" s="74"/>
      <c r="D8" s="14" t="s">
        <v>13</v>
      </c>
      <c r="E8" s="26" t="s">
        <v>235</v>
      </c>
      <c r="F8" s="26" t="s">
        <v>236</v>
      </c>
      <c r="G8" s="26" t="s">
        <v>237</v>
      </c>
      <c r="H8" s="26" t="s">
        <v>238</v>
      </c>
      <c r="I8" s="72"/>
      <c r="J8" s="26" t="s">
        <v>235</v>
      </c>
      <c r="K8" s="26" t="s">
        <v>236</v>
      </c>
      <c r="L8" s="26" t="s">
        <v>237</v>
      </c>
      <c r="M8" s="26" t="s">
        <v>238</v>
      </c>
      <c r="N8" s="14" t="s">
        <v>13</v>
      </c>
      <c r="O8" s="14" t="s">
        <v>13</v>
      </c>
      <c r="P8" s="14" t="s">
        <v>13</v>
      </c>
    </row>
    <row r="9" spans="1:16" s="7" customFormat="1" ht="21" customHeight="1" x14ac:dyDescent="0.2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/>
      <c r="G9" s="73"/>
      <c r="H9" s="73"/>
      <c r="I9" s="71" t="s">
        <v>167</v>
      </c>
      <c r="J9" s="73">
        <v>7</v>
      </c>
      <c r="K9" s="73"/>
      <c r="L9" s="73"/>
      <c r="M9" s="73"/>
      <c r="N9" s="71" t="s">
        <v>168</v>
      </c>
      <c r="O9" s="71" t="s">
        <v>169</v>
      </c>
      <c r="P9" s="71" t="s">
        <v>170</v>
      </c>
    </row>
    <row r="10" spans="1:16" s="7" customFormat="1" ht="21" customHeight="1" x14ac:dyDescent="0.2">
      <c r="A10" s="73"/>
      <c r="B10" s="73"/>
      <c r="C10" s="73"/>
      <c r="D10" s="73"/>
      <c r="E10" s="17" t="s">
        <v>3</v>
      </c>
      <c r="F10" s="17" t="s">
        <v>4</v>
      </c>
      <c r="G10" s="17" t="s">
        <v>6</v>
      </c>
      <c r="H10" s="17" t="s">
        <v>8</v>
      </c>
      <c r="I10" s="71"/>
      <c r="J10" s="17" t="s">
        <v>3</v>
      </c>
      <c r="K10" s="17" t="s">
        <v>4</v>
      </c>
      <c r="L10" s="17" t="s">
        <v>6</v>
      </c>
      <c r="M10" s="17" t="s">
        <v>8</v>
      </c>
      <c r="N10" s="71"/>
      <c r="O10" s="71"/>
      <c r="P10" s="71"/>
    </row>
    <row r="11" spans="1:16" ht="21" customHeight="1" x14ac:dyDescent="0.2">
      <c r="A11" s="4" t="s">
        <v>6</v>
      </c>
      <c r="B11" s="34" t="s">
        <v>137</v>
      </c>
      <c r="C11" s="45"/>
      <c r="D11" s="18"/>
      <c r="E11" s="18"/>
      <c r="F11" s="18"/>
      <c r="G11" s="18"/>
      <c r="H11" s="18"/>
      <c r="I11" s="13">
        <f t="shared" ref="I11:I44" si="0">SUM(E11:H11)</f>
        <v>0</v>
      </c>
    </row>
    <row r="12" spans="1:16" ht="21" customHeight="1" x14ac:dyDescent="0.2">
      <c r="A12" s="41" t="s">
        <v>138</v>
      </c>
      <c r="B12" s="34" t="s">
        <v>139</v>
      </c>
      <c r="C12" s="45"/>
      <c r="D12" s="18"/>
      <c r="E12" s="18"/>
      <c r="F12" s="18"/>
      <c r="G12" s="18"/>
      <c r="H12" s="18"/>
      <c r="I12" s="13">
        <f t="shared" si="0"/>
        <v>0</v>
      </c>
    </row>
    <row r="13" spans="1:16" ht="21" customHeight="1" x14ac:dyDescent="0.2">
      <c r="A13" s="4">
        <v>1</v>
      </c>
      <c r="B13" s="34" t="s">
        <v>140</v>
      </c>
      <c r="C13" s="45" t="s">
        <v>59</v>
      </c>
      <c r="D13" s="18"/>
      <c r="E13" s="18">
        <v>49</v>
      </c>
      <c r="F13" s="18">
        <v>22</v>
      </c>
      <c r="G13" s="18">
        <v>22</v>
      </c>
      <c r="H13" s="18">
        <v>22</v>
      </c>
      <c r="I13" s="13">
        <f t="shared" si="0"/>
        <v>115</v>
      </c>
    </row>
    <row r="14" spans="1:16" ht="21" customHeight="1" x14ac:dyDescent="0.2">
      <c r="A14" s="4">
        <v>2</v>
      </c>
      <c r="B14" s="34" t="s">
        <v>141</v>
      </c>
      <c r="C14" s="45" t="s">
        <v>59</v>
      </c>
      <c r="D14" s="18"/>
      <c r="E14" s="18">
        <v>243</v>
      </c>
      <c r="F14" s="18">
        <v>110</v>
      </c>
      <c r="G14" s="18">
        <v>110</v>
      </c>
      <c r="H14" s="18">
        <v>110</v>
      </c>
      <c r="I14" s="13">
        <f t="shared" si="0"/>
        <v>573</v>
      </c>
    </row>
    <row r="15" spans="1:16" ht="21" customHeight="1" x14ac:dyDescent="0.2">
      <c r="A15" s="4">
        <v>3</v>
      </c>
      <c r="B15" s="34" t="s">
        <v>142</v>
      </c>
      <c r="C15" s="45" t="s">
        <v>59</v>
      </c>
      <c r="D15" s="18"/>
      <c r="E15" s="18">
        <v>194</v>
      </c>
      <c r="F15" s="18">
        <v>88</v>
      </c>
      <c r="G15" s="18">
        <v>88</v>
      </c>
      <c r="H15" s="18">
        <v>88</v>
      </c>
      <c r="I15" s="13">
        <f t="shared" si="0"/>
        <v>458</v>
      </c>
    </row>
    <row r="16" spans="1:16" ht="21" customHeight="1" x14ac:dyDescent="0.2">
      <c r="A16" s="4">
        <v>4</v>
      </c>
      <c r="B16" s="34" t="s">
        <v>143</v>
      </c>
      <c r="C16" s="45" t="s">
        <v>61</v>
      </c>
      <c r="D16" s="18"/>
      <c r="E16" s="18">
        <v>1944</v>
      </c>
      <c r="F16" s="18">
        <v>880</v>
      </c>
      <c r="G16" s="18">
        <v>880</v>
      </c>
      <c r="H16" s="18">
        <v>880</v>
      </c>
      <c r="I16" s="13">
        <f t="shared" si="0"/>
        <v>4584</v>
      </c>
    </row>
    <row r="17" spans="1:9" x14ac:dyDescent="0.2">
      <c r="A17" s="4"/>
      <c r="B17" s="34"/>
      <c r="C17" s="45"/>
      <c r="D17" s="18"/>
      <c r="E17" s="18"/>
      <c r="F17" s="18"/>
      <c r="G17" s="18"/>
      <c r="H17" s="18"/>
      <c r="I17" s="13">
        <f t="shared" si="0"/>
        <v>0</v>
      </c>
    </row>
    <row r="18" spans="1:9" ht="21" customHeight="1" x14ac:dyDescent="0.2">
      <c r="A18" s="41" t="s">
        <v>144</v>
      </c>
      <c r="B18" s="34" t="s">
        <v>69</v>
      </c>
      <c r="C18" s="45"/>
      <c r="D18" s="18"/>
      <c r="E18" s="18"/>
      <c r="F18" s="18"/>
      <c r="G18" s="18"/>
      <c r="H18" s="18"/>
      <c r="I18" s="13">
        <f t="shared" si="0"/>
        <v>0</v>
      </c>
    </row>
    <row r="19" spans="1:9" ht="21" customHeight="1" x14ac:dyDescent="0.2">
      <c r="A19" s="42" t="s">
        <v>145</v>
      </c>
      <c r="B19" s="34" t="s">
        <v>154</v>
      </c>
      <c r="C19" s="45"/>
      <c r="D19" s="18"/>
      <c r="E19" s="18"/>
      <c r="F19" s="18"/>
      <c r="G19" s="18"/>
      <c r="H19" s="18"/>
      <c r="I19" s="13">
        <f t="shared" si="0"/>
        <v>0</v>
      </c>
    </row>
    <row r="20" spans="1:9" ht="21" customHeight="1" x14ac:dyDescent="0.2">
      <c r="A20" s="4">
        <v>1</v>
      </c>
      <c r="B20" s="34" t="s">
        <v>155</v>
      </c>
      <c r="C20" s="45" t="s">
        <v>71</v>
      </c>
      <c r="D20" s="18"/>
      <c r="E20" s="18">
        <v>11550</v>
      </c>
      <c r="F20" s="18">
        <v>5250</v>
      </c>
      <c r="G20" s="18">
        <v>5250</v>
      </c>
      <c r="H20" s="18">
        <v>5250</v>
      </c>
      <c r="I20" s="13">
        <f t="shared" si="0"/>
        <v>27300</v>
      </c>
    </row>
    <row r="21" spans="1:9" ht="21" customHeight="1" x14ac:dyDescent="0.2">
      <c r="A21" s="4">
        <v>2</v>
      </c>
      <c r="B21" s="34" t="s">
        <v>146</v>
      </c>
      <c r="C21" s="45" t="s">
        <v>61</v>
      </c>
      <c r="D21" s="18"/>
      <c r="E21" s="18">
        <v>4620</v>
      </c>
      <c r="F21" s="18">
        <v>2100</v>
      </c>
      <c r="G21" s="18">
        <v>2100</v>
      </c>
      <c r="H21" s="18">
        <v>2100</v>
      </c>
      <c r="I21" s="13">
        <f t="shared" si="0"/>
        <v>10920</v>
      </c>
    </row>
    <row r="22" spans="1:9" ht="21" customHeight="1" x14ac:dyDescent="0.2">
      <c r="A22" s="4">
        <v>3</v>
      </c>
      <c r="B22" s="34" t="s">
        <v>147</v>
      </c>
      <c r="C22" s="45" t="s">
        <v>61</v>
      </c>
      <c r="D22" s="18"/>
      <c r="E22" s="18">
        <v>10857</v>
      </c>
      <c r="F22" s="18">
        <v>4935</v>
      </c>
      <c r="G22" s="18">
        <v>4935</v>
      </c>
      <c r="H22" s="18">
        <v>4935</v>
      </c>
      <c r="I22" s="13">
        <f t="shared" si="0"/>
        <v>25662</v>
      </c>
    </row>
    <row r="23" spans="1:9" ht="21" customHeight="1" x14ac:dyDescent="0.2">
      <c r="A23" s="4">
        <v>4</v>
      </c>
      <c r="B23" s="34" t="s">
        <v>148</v>
      </c>
      <c r="C23" s="45" t="s">
        <v>61</v>
      </c>
      <c r="D23" s="18"/>
      <c r="E23" s="18">
        <v>29568</v>
      </c>
      <c r="F23" s="18">
        <v>13440</v>
      </c>
      <c r="G23" s="18">
        <v>13440</v>
      </c>
      <c r="H23" s="18">
        <v>13440</v>
      </c>
      <c r="I23" s="13">
        <f t="shared" si="0"/>
        <v>69888</v>
      </c>
    </row>
    <row r="24" spans="1:9" ht="21" customHeight="1" x14ac:dyDescent="0.2">
      <c r="A24" s="4">
        <v>5</v>
      </c>
      <c r="B24" s="34" t="s">
        <v>149</v>
      </c>
      <c r="C24" s="45" t="s">
        <v>61</v>
      </c>
      <c r="D24" s="18"/>
      <c r="E24" s="18">
        <v>2310</v>
      </c>
      <c r="F24" s="18">
        <v>1050</v>
      </c>
      <c r="G24" s="18">
        <v>1050</v>
      </c>
      <c r="H24" s="18">
        <v>1050</v>
      </c>
      <c r="I24" s="13">
        <f t="shared" si="0"/>
        <v>5460</v>
      </c>
    </row>
    <row r="25" spans="1:9" ht="21" customHeight="1" x14ac:dyDescent="0.2">
      <c r="A25" s="4">
        <v>6</v>
      </c>
      <c r="B25" s="34" t="s">
        <v>150</v>
      </c>
      <c r="C25" s="45" t="s">
        <v>61</v>
      </c>
      <c r="D25" s="18"/>
      <c r="E25" s="18">
        <v>18480</v>
      </c>
      <c r="F25" s="18">
        <v>8400</v>
      </c>
      <c r="G25" s="18">
        <v>8400</v>
      </c>
      <c r="H25" s="18">
        <v>8400</v>
      </c>
      <c r="I25" s="13">
        <f t="shared" si="0"/>
        <v>43680</v>
      </c>
    </row>
    <row r="26" spans="1:9" ht="21" customHeight="1" x14ac:dyDescent="0.2">
      <c r="A26" s="4">
        <v>7</v>
      </c>
      <c r="B26" s="34" t="s">
        <v>156</v>
      </c>
      <c r="C26" s="45" t="s">
        <v>61</v>
      </c>
      <c r="D26" s="18"/>
      <c r="E26" s="18">
        <v>12243</v>
      </c>
      <c r="F26" s="18">
        <v>5565</v>
      </c>
      <c r="G26" s="18">
        <v>5565</v>
      </c>
      <c r="H26" s="18">
        <v>5565</v>
      </c>
      <c r="I26" s="13">
        <f t="shared" si="0"/>
        <v>28938</v>
      </c>
    </row>
    <row r="27" spans="1:9" ht="21" customHeight="1" x14ac:dyDescent="0.2">
      <c r="A27" s="4">
        <v>8</v>
      </c>
      <c r="B27" s="34" t="s">
        <v>151</v>
      </c>
      <c r="C27" s="45" t="s">
        <v>61</v>
      </c>
      <c r="D27" s="18"/>
      <c r="E27" s="18">
        <v>14553</v>
      </c>
      <c r="F27" s="18">
        <v>6615</v>
      </c>
      <c r="G27" s="18">
        <v>6615</v>
      </c>
      <c r="H27" s="18">
        <v>6615</v>
      </c>
      <c r="I27" s="13">
        <f t="shared" si="0"/>
        <v>34398</v>
      </c>
    </row>
    <row r="28" spans="1:9" ht="21" customHeight="1" x14ac:dyDescent="0.2">
      <c r="A28" s="4">
        <v>9</v>
      </c>
      <c r="B28" s="34" t="s">
        <v>152</v>
      </c>
      <c r="C28" s="45" t="s">
        <v>61</v>
      </c>
      <c r="D28" s="18"/>
      <c r="E28" s="18">
        <v>4158</v>
      </c>
      <c r="F28" s="18">
        <v>1890</v>
      </c>
      <c r="G28" s="18">
        <v>1890</v>
      </c>
      <c r="H28" s="18">
        <v>1890</v>
      </c>
      <c r="I28" s="13">
        <f t="shared" si="0"/>
        <v>9828</v>
      </c>
    </row>
    <row r="29" spans="1:9" x14ac:dyDescent="0.2">
      <c r="A29" s="4"/>
      <c r="B29" s="34"/>
      <c r="C29" s="45"/>
      <c r="D29" s="18"/>
      <c r="E29" s="18"/>
      <c r="F29" s="18"/>
      <c r="G29" s="18"/>
      <c r="H29" s="18"/>
      <c r="I29" s="13">
        <f t="shared" ref="I29" si="1">SUM(E29:H29)</f>
        <v>0</v>
      </c>
    </row>
    <row r="30" spans="1:9" ht="21" customHeight="1" x14ac:dyDescent="0.2">
      <c r="A30" s="42" t="s">
        <v>153</v>
      </c>
      <c r="B30" s="34" t="s">
        <v>104</v>
      </c>
      <c r="C30" s="45"/>
      <c r="D30" s="18"/>
      <c r="E30" s="18"/>
      <c r="F30" s="18"/>
      <c r="G30" s="18"/>
      <c r="H30" s="18"/>
      <c r="I30" s="13">
        <f t="shared" si="0"/>
        <v>0</v>
      </c>
    </row>
    <row r="31" spans="1:9" ht="27" customHeight="1" x14ac:dyDescent="0.2">
      <c r="A31" s="4">
        <v>1</v>
      </c>
      <c r="B31" s="34" t="s">
        <v>157</v>
      </c>
      <c r="C31" s="45" t="s">
        <v>71</v>
      </c>
      <c r="D31" s="18"/>
      <c r="E31" s="18">
        <v>4620</v>
      </c>
      <c r="F31" s="18">
        <v>2100</v>
      </c>
      <c r="G31" s="18">
        <v>2100</v>
      </c>
      <c r="H31" s="18">
        <v>2100</v>
      </c>
      <c r="I31" s="13">
        <f t="shared" si="0"/>
        <v>10920</v>
      </c>
    </row>
    <row r="32" spans="1:9" ht="21" customHeight="1" x14ac:dyDescent="0.2">
      <c r="A32" s="4">
        <v>2</v>
      </c>
      <c r="B32" s="34" t="s">
        <v>75</v>
      </c>
      <c r="C32" s="45" t="s">
        <v>71</v>
      </c>
      <c r="D32" s="18"/>
      <c r="E32" s="18">
        <v>9240</v>
      </c>
      <c r="F32" s="18">
        <v>4200</v>
      </c>
      <c r="G32" s="18">
        <v>4200</v>
      </c>
      <c r="H32" s="18">
        <v>4200</v>
      </c>
      <c r="I32" s="13">
        <f t="shared" si="0"/>
        <v>21840</v>
      </c>
    </row>
    <row r="33" spans="1:9" ht="21" customHeight="1" x14ac:dyDescent="0.2">
      <c r="A33" s="4">
        <v>3</v>
      </c>
      <c r="B33" s="34" t="s">
        <v>73</v>
      </c>
      <c r="C33" s="45" t="s">
        <v>71</v>
      </c>
      <c r="D33" s="18"/>
      <c r="E33" s="18">
        <v>9240</v>
      </c>
      <c r="F33" s="18">
        <v>4200</v>
      </c>
      <c r="G33" s="18">
        <v>4200</v>
      </c>
      <c r="H33" s="18">
        <v>4200</v>
      </c>
      <c r="I33" s="13">
        <f t="shared" si="0"/>
        <v>21840</v>
      </c>
    </row>
    <row r="34" spans="1:9" ht="21" customHeight="1" x14ac:dyDescent="0.2">
      <c r="A34" s="4">
        <v>4</v>
      </c>
      <c r="B34" s="34" t="s">
        <v>106</v>
      </c>
      <c r="C34" s="45" t="s">
        <v>107</v>
      </c>
      <c r="D34" s="18"/>
      <c r="E34" s="18">
        <v>46200</v>
      </c>
      <c r="F34" s="18">
        <v>21000</v>
      </c>
      <c r="G34" s="18">
        <v>21000</v>
      </c>
      <c r="H34" s="18">
        <v>21000</v>
      </c>
      <c r="I34" s="13">
        <f t="shared" si="0"/>
        <v>109200</v>
      </c>
    </row>
    <row r="35" spans="1:9" ht="21" customHeight="1" x14ac:dyDescent="0.2">
      <c r="A35" s="4">
        <v>5</v>
      </c>
      <c r="B35" s="34" t="s">
        <v>108</v>
      </c>
      <c r="C35" s="45" t="s">
        <v>71</v>
      </c>
      <c r="D35" s="18"/>
      <c r="E35" s="18">
        <v>4620</v>
      </c>
      <c r="F35" s="18">
        <v>2100</v>
      </c>
      <c r="G35" s="18">
        <v>2100</v>
      </c>
      <c r="H35" s="18">
        <v>2100</v>
      </c>
      <c r="I35" s="13">
        <f t="shared" si="0"/>
        <v>10920</v>
      </c>
    </row>
    <row r="36" spans="1:9" ht="21" customHeight="1" x14ac:dyDescent="0.2">
      <c r="A36" s="4">
        <v>6</v>
      </c>
      <c r="B36" s="34" t="s">
        <v>109</v>
      </c>
      <c r="C36" s="45" t="s">
        <v>71</v>
      </c>
      <c r="D36" s="18"/>
      <c r="E36" s="18">
        <v>4620</v>
      </c>
      <c r="F36" s="18">
        <v>2100</v>
      </c>
      <c r="G36" s="18">
        <v>2100</v>
      </c>
      <c r="H36" s="18">
        <v>2100</v>
      </c>
      <c r="I36" s="13">
        <f t="shared" si="0"/>
        <v>10920</v>
      </c>
    </row>
    <row r="37" spans="1:9" ht="21" customHeight="1" x14ac:dyDescent="0.2">
      <c r="A37" s="4">
        <v>7</v>
      </c>
      <c r="B37" s="34" t="s">
        <v>110</v>
      </c>
      <c r="C37" s="45" t="s">
        <v>61</v>
      </c>
      <c r="D37" s="18"/>
      <c r="E37" s="18">
        <v>4620</v>
      </c>
      <c r="F37" s="18">
        <v>2100</v>
      </c>
      <c r="G37" s="18">
        <v>2100</v>
      </c>
      <c r="H37" s="18">
        <v>2100</v>
      </c>
      <c r="I37" s="13">
        <f t="shared" si="0"/>
        <v>10920</v>
      </c>
    </row>
    <row r="38" spans="1:9" ht="21" customHeight="1" x14ac:dyDescent="0.2">
      <c r="A38" s="4">
        <v>8</v>
      </c>
      <c r="B38" s="34" t="s">
        <v>111</v>
      </c>
      <c r="C38" s="45" t="s">
        <v>71</v>
      </c>
      <c r="E38" s="18">
        <v>4620</v>
      </c>
      <c r="F38" s="18">
        <v>2100</v>
      </c>
      <c r="G38" s="18">
        <v>2100</v>
      </c>
      <c r="H38" s="18">
        <v>2100</v>
      </c>
      <c r="I38" s="13">
        <f t="shared" si="0"/>
        <v>10920</v>
      </c>
    </row>
    <row r="39" spans="1:9" ht="21" customHeight="1" x14ac:dyDescent="0.2">
      <c r="A39" s="4">
        <v>9</v>
      </c>
      <c r="B39" s="34" t="s">
        <v>112</v>
      </c>
      <c r="C39" s="45" t="s">
        <v>71</v>
      </c>
      <c r="D39" s="18"/>
      <c r="E39" s="18">
        <v>4620</v>
      </c>
      <c r="F39" s="18">
        <v>2100</v>
      </c>
      <c r="G39" s="18">
        <v>2100</v>
      </c>
      <c r="H39" s="18">
        <v>2100</v>
      </c>
      <c r="I39" s="13">
        <f t="shared" si="0"/>
        <v>10920</v>
      </c>
    </row>
    <row r="40" spans="1:9" ht="21" customHeight="1" x14ac:dyDescent="0.2">
      <c r="A40" s="4">
        <v>10</v>
      </c>
      <c r="B40" s="34" t="s">
        <v>113</v>
      </c>
      <c r="C40" s="45" t="s">
        <v>71</v>
      </c>
      <c r="D40" s="18"/>
      <c r="E40" s="18">
        <v>4620</v>
      </c>
      <c r="F40" s="18">
        <v>2100</v>
      </c>
      <c r="G40" s="18">
        <v>2100</v>
      </c>
      <c r="H40" s="18">
        <v>2100</v>
      </c>
      <c r="I40" s="13">
        <f t="shared" si="0"/>
        <v>10920</v>
      </c>
    </row>
    <row r="41" spans="1:9" ht="27" customHeight="1" x14ac:dyDescent="0.2">
      <c r="A41" s="4">
        <v>11</v>
      </c>
      <c r="B41" s="34" t="s">
        <v>158</v>
      </c>
      <c r="C41" s="45" t="s">
        <v>61</v>
      </c>
      <c r="D41" s="18"/>
      <c r="E41" s="18">
        <v>4620</v>
      </c>
      <c r="F41" s="18">
        <v>2100</v>
      </c>
      <c r="G41" s="18">
        <v>2100</v>
      </c>
      <c r="H41" s="18">
        <v>2100</v>
      </c>
      <c r="I41" s="13">
        <f t="shared" si="0"/>
        <v>10920</v>
      </c>
    </row>
    <row r="42" spans="1:9" x14ac:dyDescent="0.2">
      <c r="A42" s="4"/>
      <c r="B42" s="34"/>
      <c r="C42" s="45"/>
      <c r="D42" s="18"/>
      <c r="E42" s="18"/>
      <c r="F42" s="18"/>
      <c r="G42" s="18"/>
      <c r="H42" s="18"/>
      <c r="I42" s="13">
        <f t="shared" ref="I42" si="2">SUM(E42:H42)</f>
        <v>0</v>
      </c>
    </row>
    <row r="43" spans="1:9" ht="18.75" customHeight="1" x14ac:dyDescent="0.2">
      <c r="A43" s="41" t="s">
        <v>159</v>
      </c>
      <c r="B43" s="34" t="s">
        <v>116</v>
      </c>
      <c r="C43" s="45"/>
      <c r="D43" s="18"/>
      <c r="E43" s="18"/>
      <c r="F43" s="18"/>
      <c r="G43" s="18"/>
      <c r="H43" s="18"/>
      <c r="I43" s="13">
        <f t="shared" si="0"/>
        <v>0</v>
      </c>
    </row>
    <row r="44" spans="1:9" ht="18.75" customHeight="1" x14ac:dyDescent="0.2">
      <c r="A44" s="4">
        <v>1</v>
      </c>
      <c r="B44" s="34" t="s">
        <v>160</v>
      </c>
      <c r="C44" s="45" t="s">
        <v>71</v>
      </c>
      <c r="D44" s="18"/>
      <c r="E44" s="18">
        <v>5</v>
      </c>
      <c r="F44" s="18">
        <v>5</v>
      </c>
      <c r="G44" s="18">
        <v>5</v>
      </c>
      <c r="H44" s="18">
        <v>5</v>
      </c>
      <c r="I44" s="13">
        <f t="shared" si="0"/>
        <v>20</v>
      </c>
    </row>
    <row r="45" spans="1:9" x14ac:dyDescent="0.2">
      <c r="A45" s="4"/>
      <c r="B45" s="34"/>
      <c r="C45" s="45"/>
      <c r="D45" s="18"/>
      <c r="E45" s="18"/>
      <c r="F45" s="18"/>
      <c r="G45" s="18"/>
      <c r="H45" s="18"/>
    </row>
    <row r="46" spans="1:9" x14ac:dyDescent="0.2">
      <c r="A46" s="4"/>
      <c r="B46" s="34"/>
      <c r="C46" s="45"/>
      <c r="D46" s="18"/>
      <c r="E46" s="18"/>
      <c r="F46" s="18"/>
      <c r="G46" s="18"/>
      <c r="H46" s="18"/>
    </row>
    <row r="47" spans="1:9" x14ac:dyDescent="0.2">
      <c r="A47" s="4"/>
      <c r="B47" s="34"/>
      <c r="C47" s="45"/>
      <c r="D47" s="18"/>
      <c r="E47" s="18"/>
      <c r="F47" s="18"/>
      <c r="G47" s="18"/>
      <c r="H47" s="18"/>
    </row>
    <row r="48" spans="1:9" x14ac:dyDescent="0.2">
      <c r="A48" s="4"/>
      <c r="B48" s="34"/>
      <c r="C48" s="45"/>
      <c r="D48" s="18"/>
      <c r="E48" s="18"/>
      <c r="F48" s="18"/>
      <c r="G48" s="18"/>
      <c r="H48" s="18"/>
    </row>
    <row r="49" spans="1:8" x14ac:dyDescent="0.2">
      <c r="A49" s="4"/>
      <c r="B49" s="34"/>
      <c r="C49" s="45"/>
      <c r="D49" s="18"/>
      <c r="E49" s="18"/>
      <c r="F49" s="18"/>
      <c r="G49" s="18"/>
      <c r="H49" s="18"/>
    </row>
    <row r="50" spans="1:8" x14ac:dyDescent="0.2">
      <c r="A50" s="4"/>
      <c r="B50" s="34"/>
      <c r="C50" s="45"/>
      <c r="D50" s="18"/>
      <c r="E50" s="18"/>
      <c r="F50" s="18"/>
      <c r="G50" s="18"/>
      <c r="H50" s="18"/>
    </row>
    <row r="51" spans="1:8" x14ac:dyDescent="0.2">
      <c r="A51" s="4"/>
      <c r="B51" s="34"/>
      <c r="C51" s="45"/>
      <c r="D51" s="18"/>
      <c r="E51" s="18"/>
      <c r="F51" s="18"/>
      <c r="G51" s="18"/>
      <c r="H51" s="18"/>
    </row>
    <row r="52" spans="1:8" x14ac:dyDescent="0.2">
      <c r="A52" s="4"/>
      <c r="B52" s="34"/>
      <c r="C52" s="45"/>
      <c r="D52" s="18"/>
      <c r="E52" s="18"/>
      <c r="F52" s="18"/>
      <c r="G52" s="18"/>
      <c r="H52" s="18"/>
    </row>
    <row r="53" spans="1:8" x14ac:dyDescent="0.2">
      <c r="A53" s="4"/>
      <c r="B53" s="34"/>
      <c r="C53" s="45"/>
      <c r="D53" s="18"/>
      <c r="E53" s="18"/>
      <c r="F53" s="18"/>
      <c r="G53" s="18"/>
      <c r="H53" s="18"/>
    </row>
    <row r="54" spans="1:8" x14ac:dyDescent="0.2">
      <c r="A54" s="4"/>
      <c r="B54" s="34"/>
      <c r="C54" s="45"/>
      <c r="D54" s="18"/>
      <c r="E54" s="18"/>
      <c r="F54" s="18"/>
      <c r="G54" s="18"/>
      <c r="H54" s="18"/>
    </row>
    <row r="55" spans="1:8" x14ac:dyDescent="0.2">
      <c r="A55" s="4"/>
      <c r="B55" s="34"/>
      <c r="C55" s="45"/>
      <c r="D55" s="18"/>
      <c r="E55" s="18"/>
      <c r="F55" s="18"/>
      <c r="G55" s="18"/>
      <c r="H55" s="18"/>
    </row>
    <row r="56" spans="1:8" x14ac:dyDescent="0.2">
      <c r="A56" s="4"/>
      <c r="B56" s="34"/>
      <c r="C56" s="45"/>
      <c r="D56" s="18"/>
      <c r="E56" s="18"/>
      <c r="F56" s="18"/>
      <c r="G56" s="18"/>
      <c r="H56" s="18"/>
    </row>
    <row r="57" spans="1:8" x14ac:dyDescent="0.2">
      <c r="A57" s="4"/>
      <c r="B57" s="34"/>
      <c r="C57" s="45"/>
      <c r="D57" s="18"/>
      <c r="E57" s="18"/>
      <c r="F57" s="18"/>
      <c r="G57" s="18"/>
      <c r="H57" s="18"/>
    </row>
    <row r="58" spans="1:8" x14ac:dyDescent="0.2">
      <c r="A58" s="4"/>
      <c r="B58" s="34"/>
      <c r="C58" s="45"/>
      <c r="D58" s="18"/>
      <c r="E58" s="18"/>
      <c r="F58" s="18"/>
      <c r="G58" s="18"/>
      <c r="H58" s="18"/>
    </row>
    <row r="59" spans="1:8" x14ac:dyDescent="0.2">
      <c r="A59" s="4"/>
      <c r="B59" s="34"/>
      <c r="C59" s="45"/>
      <c r="D59" s="18"/>
      <c r="E59" s="18"/>
      <c r="F59" s="18"/>
      <c r="G59" s="18"/>
      <c r="H59" s="18"/>
    </row>
    <row r="60" spans="1:8" x14ac:dyDescent="0.2">
      <c r="A60" s="4"/>
      <c r="B60" s="34"/>
      <c r="C60" s="45"/>
      <c r="D60" s="18"/>
      <c r="E60" s="18"/>
      <c r="F60" s="18"/>
      <c r="G60" s="18"/>
      <c r="H60" s="18"/>
    </row>
    <row r="61" spans="1:8" x14ac:dyDescent="0.2">
      <c r="A61" s="4"/>
      <c r="B61" s="34"/>
      <c r="C61" s="45"/>
      <c r="D61" s="18"/>
      <c r="E61" s="18"/>
      <c r="F61" s="18"/>
      <c r="G61" s="18"/>
      <c r="H61" s="18"/>
    </row>
    <row r="62" spans="1:8" x14ac:dyDescent="0.2">
      <c r="A62" s="4"/>
      <c r="B62" s="34"/>
      <c r="C62" s="45"/>
      <c r="D62" s="18"/>
      <c r="E62" s="18"/>
      <c r="F62" s="18"/>
      <c r="G62" s="18"/>
      <c r="H62" s="18"/>
    </row>
    <row r="63" spans="1:8" x14ac:dyDescent="0.2">
      <c r="A63" s="4"/>
      <c r="B63" s="34"/>
      <c r="C63" s="45"/>
      <c r="D63" s="18"/>
      <c r="E63" s="18"/>
      <c r="F63" s="18"/>
      <c r="G63" s="18"/>
      <c r="H63" s="18"/>
    </row>
    <row r="64" spans="1:8" x14ac:dyDescent="0.2">
      <c r="A64" s="4"/>
      <c r="B64" s="34"/>
      <c r="C64" s="45"/>
      <c r="D64" s="18"/>
      <c r="E64" s="18"/>
      <c r="F64" s="18"/>
      <c r="G64" s="18"/>
      <c r="H64" s="18"/>
    </row>
    <row r="65" spans="1:8" x14ac:dyDescent="0.2">
      <c r="A65" s="4"/>
      <c r="B65" s="34"/>
      <c r="C65" s="45"/>
      <c r="D65" s="18"/>
      <c r="E65" s="18"/>
      <c r="F65" s="18"/>
      <c r="G65" s="18"/>
      <c r="H65" s="18"/>
    </row>
    <row r="66" spans="1:8" x14ac:dyDescent="0.2">
      <c r="A66" s="4"/>
      <c r="B66" s="34"/>
      <c r="C66" s="45"/>
      <c r="D66" s="18"/>
      <c r="E66" s="18"/>
      <c r="F66" s="18"/>
      <c r="G66" s="18"/>
      <c r="H66" s="18"/>
    </row>
    <row r="67" spans="1:8" x14ac:dyDescent="0.2">
      <c r="A67" s="4"/>
      <c r="B67" s="34"/>
      <c r="C67" s="45"/>
      <c r="D67" s="18"/>
      <c r="E67" s="18"/>
      <c r="F67" s="18"/>
      <c r="G67" s="18"/>
      <c r="H67" s="18"/>
    </row>
    <row r="68" spans="1:8" x14ac:dyDescent="0.2">
      <c r="A68" s="4"/>
      <c r="B68" s="34"/>
      <c r="C68" s="45"/>
      <c r="D68" s="18"/>
      <c r="E68" s="18"/>
      <c r="F68" s="18"/>
      <c r="G68" s="18"/>
      <c r="H68" s="18"/>
    </row>
    <row r="69" spans="1:8" x14ac:dyDescent="0.2">
      <c r="A69" s="4"/>
      <c r="B69" s="34"/>
      <c r="C69" s="45"/>
      <c r="D69" s="18"/>
      <c r="E69" s="18"/>
      <c r="F69" s="18"/>
      <c r="G69" s="18"/>
      <c r="H69" s="18"/>
    </row>
    <row r="70" spans="1:8" x14ac:dyDescent="0.2">
      <c r="A70" s="4"/>
      <c r="B70" s="34"/>
      <c r="C70" s="45"/>
      <c r="D70" s="18"/>
      <c r="E70" s="18"/>
      <c r="F70" s="18"/>
      <c r="G70" s="18"/>
      <c r="H70" s="18"/>
    </row>
    <row r="71" spans="1:8" x14ac:dyDescent="0.2">
      <c r="A71" s="4"/>
      <c r="B71" s="34"/>
      <c r="C71" s="45"/>
      <c r="D71" s="18"/>
      <c r="E71" s="18"/>
      <c r="F71" s="18"/>
      <c r="G71" s="18"/>
      <c r="H71" s="18"/>
    </row>
    <row r="72" spans="1:8" x14ac:dyDescent="0.2">
      <c r="A72" s="4"/>
      <c r="B72" s="34"/>
      <c r="C72" s="45"/>
      <c r="D72" s="18"/>
      <c r="E72" s="18"/>
      <c r="F72" s="18"/>
      <c r="G72" s="18"/>
      <c r="H72" s="18"/>
    </row>
    <row r="73" spans="1:8" x14ac:dyDescent="0.2">
      <c r="A73" s="4"/>
      <c r="B73" s="34"/>
      <c r="C73" s="45"/>
      <c r="D73" s="18"/>
      <c r="E73" s="18"/>
      <c r="F73" s="18"/>
      <c r="G73" s="18"/>
      <c r="H73" s="18"/>
    </row>
    <row r="74" spans="1:8" x14ac:dyDescent="0.2">
      <c r="A74" s="4"/>
      <c r="B74" s="34"/>
      <c r="C74" s="45"/>
      <c r="D74" s="18"/>
      <c r="E74" s="18"/>
      <c r="F74" s="18"/>
      <c r="G74" s="18"/>
      <c r="H74" s="18"/>
    </row>
    <row r="75" spans="1:8" x14ac:dyDescent="0.2">
      <c r="A75" s="4"/>
      <c r="B75" s="34"/>
      <c r="C75" s="45"/>
      <c r="D75" s="18"/>
      <c r="E75" s="18"/>
      <c r="F75" s="18"/>
      <c r="G75" s="18"/>
      <c r="H75" s="18"/>
    </row>
    <row r="76" spans="1:8" x14ac:dyDescent="0.2">
      <c r="A76" s="4"/>
      <c r="B76" s="34"/>
      <c r="C76" s="45"/>
      <c r="D76" s="18"/>
      <c r="E76" s="18"/>
      <c r="F76" s="18"/>
      <c r="G76" s="18"/>
      <c r="H76" s="18"/>
    </row>
    <row r="77" spans="1:8" x14ac:dyDescent="0.2">
      <c r="A77" s="4"/>
      <c r="B77" s="34"/>
      <c r="C77" s="45"/>
      <c r="D77" s="18"/>
      <c r="E77" s="18"/>
      <c r="F77" s="18"/>
      <c r="G77" s="18"/>
      <c r="H77" s="18"/>
    </row>
    <row r="78" spans="1:8" x14ac:dyDescent="0.2">
      <c r="A78" s="4"/>
      <c r="B78" s="34"/>
      <c r="C78" s="45"/>
      <c r="D78" s="18"/>
      <c r="E78" s="18"/>
      <c r="F78" s="18"/>
      <c r="G78" s="18"/>
      <c r="H78" s="18"/>
    </row>
    <row r="79" spans="1:8" x14ac:dyDescent="0.2">
      <c r="A79" s="4"/>
      <c r="B79" s="34"/>
      <c r="C79" s="45"/>
      <c r="D79" s="18"/>
      <c r="E79" s="18"/>
      <c r="F79" s="18"/>
      <c r="G79" s="18"/>
      <c r="H79" s="18"/>
    </row>
    <row r="80" spans="1:8" x14ac:dyDescent="0.2">
      <c r="A80" s="4"/>
      <c r="B80" s="34"/>
      <c r="C80" s="45"/>
      <c r="D80" s="18"/>
      <c r="E80" s="18"/>
      <c r="F80" s="18"/>
      <c r="G80" s="18"/>
      <c r="H80" s="18"/>
    </row>
    <row r="81" spans="1:8" x14ac:dyDescent="0.2">
      <c r="A81" s="4"/>
      <c r="B81" s="34"/>
      <c r="C81" s="45"/>
      <c r="D81" s="18"/>
      <c r="E81" s="18"/>
      <c r="F81" s="18"/>
      <c r="G81" s="18"/>
      <c r="H81" s="18"/>
    </row>
    <row r="82" spans="1:8" x14ac:dyDescent="0.2">
      <c r="A82" s="4"/>
      <c r="B82" s="34"/>
      <c r="C82" s="45"/>
      <c r="D82" s="18"/>
      <c r="E82" s="18"/>
      <c r="F82" s="18"/>
      <c r="G82" s="18"/>
      <c r="H82" s="18"/>
    </row>
    <row r="83" spans="1:8" x14ac:dyDescent="0.2">
      <c r="A83" s="4"/>
      <c r="B83" s="34"/>
      <c r="C83" s="45"/>
      <c r="D83" s="18"/>
      <c r="E83" s="18"/>
      <c r="F83" s="18"/>
      <c r="G83" s="18"/>
      <c r="H83" s="18"/>
    </row>
    <row r="84" spans="1:8" x14ac:dyDescent="0.2">
      <c r="A84" s="4"/>
      <c r="B84" s="34"/>
      <c r="C84" s="45"/>
      <c r="D84" s="18"/>
      <c r="E84" s="18"/>
      <c r="F84" s="18"/>
      <c r="G84" s="18"/>
      <c r="H84" s="18"/>
    </row>
    <row r="85" spans="1:8" x14ac:dyDescent="0.2">
      <c r="A85" s="4"/>
      <c r="B85" s="34"/>
      <c r="C85" s="45"/>
      <c r="D85" s="18"/>
      <c r="E85" s="18"/>
      <c r="F85" s="18"/>
      <c r="G85" s="18"/>
      <c r="H85" s="18"/>
    </row>
    <row r="86" spans="1:8" x14ac:dyDescent="0.2">
      <c r="A86" s="4"/>
      <c r="B86" s="34"/>
      <c r="C86" s="45"/>
      <c r="D86" s="18"/>
      <c r="E86" s="18"/>
      <c r="F86" s="18"/>
      <c r="G86" s="18"/>
      <c r="H86" s="18"/>
    </row>
    <row r="87" spans="1:8" x14ac:dyDescent="0.2">
      <c r="A87" s="4"/>
      <c r="B87" s="34"/>
      <c r="C87" s="45"/>
      <c r="D87" s="18"/>
      <c r="E87" s="18"/>
      <c r="F87" s="18"/>
      <c r="G87" s="18"/>
      <c r="H87" s="18"/>
    </row>
    <row r="88" spans="1:8" x14ac:dyDescent="0.2">
      <c r="A88" s="4"/>
      <c r="B88" s="34"/>
      <c r="C88" s="45"/>
      <c r="D88" s="18"/>
      <c r="E88" s="18"/>
      <c r="F88" s="18"/>
      <c r="G88" s="18"/>
      <c r="H88" s="18"/>
    </row>
    <row r="89" spans="1:8" x14ac:dyDescent="0.2">
      <c r="A89" s="4"/>
      <c r="B89" s="34"/>
      <c r="C89" s="45"/>
      <c r="D89" s="18"/>
      <c r="E89" s="18"/>
      <c r="F89" s="18"/>
      <c r="G89" s="18"/>
      <c r="H89" s="18"/>
    </row>
    <row r="90" spans="1:8" x14ac:dyDescent="0.2">
      <c r="A90" s="4"/>
      <c r="B90" s="34"/>
      <c r="C90" s="45"/>
      <c r="D90" s="18"/>
      <c r="E90" s="18"/>
      <c r="F90" s="18"/>
      <c r="G90" s="18"/>
      <c r="H90" s="18"/>
    </row>
    <row r="91" spans="1:8" x14ac:dyDescent="0.2">
      <c r="A91" s="4"/>
      <c r="B91" s="34"/>
      <c r="C91" s="45"/>
      <c r="D91" s="18"/>
      <c r="E91" s="18"/>
      <c r="F91" s="18"/>
      <c r="G91" s="18"/>
      <c r="H91" s="18"/>
    </row>
    <row r="92" spans="1:8" x14ac:dyDescent="0.2">
      <c r="A92" s="4"/>
      <c r="B92" s="34"/>
      <c r="C92" s="45"/>
      <c r="D92" s="18"/>
      <c r="E92" s="18"/>
      <c r="F92" s="18"/>
      <c r="G92" s="18"/>
      <c r="H92" s="18"/>
    </row>
    <row r="93" spans="1:8" x14ac:dyDescent="0.2">
      <c r="A93" s="4"/>
      <c r="B93" s="34"/>
      <c r="C93" s="45"/>
      <c r="D93" s="18"/>
      <c r="E93" s="18"/>
      <c r="F93" s="18"/>
      <c r="G93" s="18"/>
      <c r="H93" s="18"/>
    </row>
    <row r="94" spans="1:8" x14ac:dyDescent="0.2">
      <c r="A94" s="4"/>
      <c r="B94" s="34"/>
      <c r="C94" s="45"/>
      <c r="D94" s="18"/>
      <c r="E94" s="18"/>
      <c r="F94" s="18"/>
      <c r="G94" s="18"/>
      <c r="H94" s="18"/>
    </row>
    <row r="95" spans="1:8" x14ac:dyDescent="0.2">
      <c r="A95" s="4"/>
      <c r="B95" s="34"/>
      <c r="C95" s="45"/>
      <c r="D95" s="18"/>
      <c r="E95" s="18"/>
      <c r="F95" s="18"/>
      <c r="G95" s="18"/>
      <c r="H95" s="18"/>
    </row>
    <row r="96" spans="1:8" x14ac:dyDescent="0.2">
      <c r="A96" s="4"/>
      <c r="B96" s="34"/>
      <c r="C96" s="45"/>
      <c r="D96" s="18"/>
      <c r="E96" s="18"/>
      <c r="F96" s="18"/>
      <c r="G96" s="18"/>
      <c r="H96" s="18"/>
    </row>
    <row r="97" spans="1:8" x14ac:dyDescent="0.2">
      <c r="A97" s="4"/>
      <c r="B97" s="34"/>
      <c r="C97" s="45"/>
      <c r="D97" s="18"/>
      <c r="E97" s="18"/>
      <c r="F97" s="18"/>
      <c r="G97" s="18"/>
      <c r="H97" s="18"/>
    </row>
    <row r="98" spans="1:8" x14ac:dyDescent="0.2">
      <c r="A98" s="4"/>
      <c r="B98" s="34"/>
      <c r="C98" s="45"/>
      <c r="D98" s="18"/>
      <c r="E98" s="18"/>
      <c r="F98" s="18"/>
      <c r="G98" s="18"/>
      <c r="H98" s="18"/>
    </row>
    <row r="99" spans="1:8" x14ac:dyDescent="0.2">
      <c r="A99" s="4"/>
      <c r="B99" s="34"/>
      <c r="C99" s="45"/>
      <c r="D99" s="18"/>
      <c r="E99" s="18"/>
      <c r="F99" s="18"/>
      <c r="G99" s="18"/>
      <c r="H99" s="18"/>
    </row>
    <row r="100" spans="1:8" x14ac:dyDescent="0.2">
      <c r="A100" s="4"/>
      <c r="B100" s="34"/>
      <c r="C100" s="45"/>
      <c r="D100" s="18"/>
      <c r="E100" s="18"/>
      <c r="F100" s="18"/>
      <c r="G100" s="18"/>
      <c r="H100" s="18"/>
    </row>
    <row r="101" spans="1:8" x14ac:dyDescent="0.2">
      <c r="A101" s="4"/>
      <c r="B101" s="34"/>
      <c r="C101" s="45"/>
      <c r="D101" s="18"/>
      <c r="E101" s="18"/>
      <c r="F101" s="18"/>
      <c r="G101" s="18"/>
      <c r="H101" s="18"/>
    </row>
    <row r="102" spans="1:8" x14ac:dyDescent="0.2">
      <c r="A102" s="4"/>
      <c r="B102" s="34"/>
      <c r="C102" s="45"/>
      <c r="D102" s="18"/>
      <c r="E102" s="18"/>
      <c r="F102" s="18"/>
      <c r="G102" s="18"/>
      <c r="H102" s="18"/>
    </row>
    <row r="103" spans="1:8" x14ac:dyDescent="0.2">
      <c r="A103" s="4"/>
      <c r="B103" s="34"/>
      <c r="C103" s="45"/>
      <c r="D103" s="18"/>
      <c r="E103" s="18"/>
      <c r="F103" s="18"/>
      <c r="G103" s="18"/>
      <c r="H103" s="18"/>
    </row>
    <row r="104" spans="1:8" x14ac:dyDescent="0.2">
      <c r="A104" s="4"/>
      <c r="B104" s="34"/>
      <c r="C104" s="45"/>
      <c r="D104" s="18"/>
      <c r="E104" s="18"/>
      <c r="F104" s="18"/>
      <c r="G104" s="18"/>
      <c r="H104" s="18"/>
    </row>
    <row r="105" spans="1:8" x14ac:dyDescent="0.2">
      <c r="A105" s="4"/>
      <c r="B105" s="34"/>
      <c r="C105" s="45"/>
      <c r="D105" s="18"/>
      <c r="E105" s="18"/>
      <c r="F105" s="18"/>
      <c r="G105" s="18"/>
      <c r="H105" s="18"/>
    </row>
    <row r="106" spans="1:8" x14ac:dyDescent="0.2">
      <c r="A106" s="4"/>
      <c r="B106" s="34"/>
      <c r="C106" s="45"/>
      <c r="D106" s="18"/>
      <c r="E106" s="18"/>
      <c r="F106" s="18"/>
      <c r="G106" s="18"/>
      <c r="H106" s="18"/>
    </row>
    <row r="107" spans="1:8" x14ac:dyDescent="0.2">
      <c r="A107" s="4"/>
      <c r="B107" s="34"/>
      <c r="C107" s="45"/>
      <c r="D107" s="18"/>
      <c r="E107" s="18"/>
      <c r="F107" s="18"/>
      <c r="G107" s="18"/>
      <c r="H107" s="18"/>
    </row>
    <row r="108" spans="1:8" x14ac:dyDescent="0.2">
      <c r="A108" s="4"/>
      <c r="B108" s="34"/>
      <c r="C108" s="45"/>
      <c r="D108" s="18"/>
      <c r="E108" s="18"/>
      <c r="F108" s="18"/>
      <c r="G108" s="18"/>
      <c r="H108" s="18"/>
    </row>
    <row r="109" spans="1:8" x14ac:dyDescent="0.2">
      <c r="A109" s="4"/>
      <c r="B109" s="34"/>
      <c r="C109" s="45"/>
      <c r="D109" s="18"/>
      <c r="E109" s="18"/>
      <c r="F109" s="18"/>
      <c r="G109" s="18"/>
      <c r="H109" s="18"/>
    </row>
    <row r="110" spans="1:8" x14ac:dyDescent="0.2">
      <c r="A110" s="4"/>
      <c r="B110" s="34"/>
      <c r="C110" s="45"/>
      <c r="D110" s="18"/>
      <c r="E110" s="18"/>
      <c r="F110" s="18"/>
      <c r="G110" s="18"/>
      <c r="H110" s="18"/>
    </row>
    <row r="111" spans="1:8" x14ac:dyDescent="0.2">
      <c r="A111" s="4"/>
      <c r="B111" s="34"/>
      <c r="C111" s="45"/>
      <c r="D111" s="18"/>
      <c r="E111" s="18"/>
      <c r="F111" s="18"/>
      <c r="G111" s="18"/>
      <c r="H111" s="18"/>
    </row>
    <row r="112" spans="1:8" x14ac:dyDescent="0.2">
      <c r="A112" s="4"/>
      <c r="B112" s="34"/>
      <c r="C112" s="45"/>
      <c r="D112" s="18"/>
      <c r="E112" s="18"/>
      <c r="F112" s="18"/>
      <c r="G112" s="18"/>
      <c r="H112" s="18"/>
    </row>
    <row r="113" spans="1:8" x14ac:dyDescent="0.2">
      <c r="A113" s="4"/>
      <c r="B113" s="34"/>
      <c r="C113" s="45"/>
      <c r="D113" s="18"/>
      <c r="E113" s="18"/>
      <c r="F113" s="18"/>
      <c r="G113" s="18"/>
      <c r="H113" s="18"/>
    </row>
    <row r="114" spans="1:8" x14ac:dyDescent="0.2">
      <c r="A114" s="4"/>
      <c r="B114" s="34"/>
      <c r="C114" s="45"/>
      <c r="D114" s="18"/>
      <c r="E114" s="18"/>
      <c r="F114" s="18"/>
      <c r="G114" s="18"/>
      <c r="H114" s="18"/>
    </row>
    <row r="115" spans="1:8" x14ac:dyDescent="0.2">
      <c r="A115" s="4"/>
      <c r="B115" s="34"/>
      <c r="C115" s="45"/>
      <c r="D115" s="18"/>
      <c r="E115" s="18"/>
      <c r="F115" s="18"/>
      <c r="G115" s="18"/>
      <c r="H115" s="18"/>
    </row>
    <row r="116" spans="1:8" x14ac:dyDescent="0.2">
      <c r="A116" s="4"/>
      <c r="B116" s="34"/>
      <c r="C116" s="45"/>
      <c r="D116" s="18"/>
      <c r="E116" s="18"/>
      <c r="F116" s="18"/>
      <c r="G116" s="18"/>
      <c r="H116" s="18"/>
    </row>
    <row r="117" spans="1:8" x14ac:dyDescent="0.2">
      <c r="A117" s="4"/>
      <c r="B117" s="34"/>
      <c r="C117" s="45"/>
      <c r="D117" s="18"/>
      <c r="E117" s="18"/>
      <c r="F117" s="18"/>
      <c r="G117" s="18"/>
      <c r="H117" s="18"/>
    </row>
    <row r="118" spans="1:8" x14ac:dyDescent="0.2">
      <c r="A118" s="4"/>
      <c r="B118" s="34"/>
      <c r="C118" s="45"/>
      <c r="D118" s="18"/>
      <c r="E118" s="18"/>
      <c r="F118" s="18"/>
      <c r="G118" s="18"/>
      <c r="H118" s="18"/>
    </row>
    <row r="119" spans="1:8" x14ac:dyDescent="0.2">
      <c r="A119" s="4"/>
      <c r="B119" s="34"/>
      <c r="C119" s="45"/>
      <c r="D119" s="18"/>
      <c r="E119" s="18"/>
      <c r="F119" s="18"/>
      <c r="G119" s="18"/>
      <c r="H119" s="18"/>
    </row>
    <row r="120" spans="1:8" x14ac:dyDescent="0.2">
      <c r="A120" s="4"/>
      <c r="B120" s="34"/>
      <c r="C120" s="45"/>
      <c r="D120" s="18"/>
      <c r="E120" s="18"/>
      <c r="F120" s="18"/>
      <c r="G120" s="18"/>
      <c r="H120" s="18"/>
    </row>
    <row r="121" spans="1:8" x14ac:dyDescent="0.2">
      <c r="A121" s="4"/>
      <c r="B121" s="34"/>
      <c r="C121" s="45"/>
      <c r="D121" s="18"/>
      <c r="E121" s="18"/>
      <c r="F121" s="18"/>
      <c r="G121" s="18"/>
      <c r="H121" s="18"/>
    </row>
    <row r="122" spans="1:8" x14ac:dyDescent="0.2">
      <c r="A122" s="19"/>
      <c r="B122" s="35"/>
      <c r="C122" s="46"/>
      <c r="D122" s="22"/>
      <c r="E122" s="22"/>
      <c r="F122" s="22"/>
      <c r="G122" s="22"/>
      <c r="H122" s="22"/>
    </row>
    <row r="123" spans="1:8" x14ac:dyDescent="0.2">
      <c r="A123" s="19"/>
      <c r="B123" s="35"/>
      <c r="C123" s="46"/>
      <c r="D123" s="22"/>
      <c r="E123" s="22"/>
      <c r="F123" s="22"/>
      <c r="G123" s="22"/>
      <c r="H123" s="22"/>
    </row>
    <row r="124" spans="1:8" x14ac:dyDescent="0.2">
      <c r="A124" s="19"/>
      <c r="B124" s="35"/>
      <c r="C124" s="46"/>
      <c r="D124" s="22"/>
      <c r="E124" s="22"/>
      <c r="F124" s="22"/>
      <c r="G124" s="22"/>
      <c r="H124" s="22"/>
    </row>
    <row r="125" spans="1:8" x14ac:dyDescent="0.2">
      <c r="A125" s="19"/>
      <c r="B125" s="35"/>
      <c r="C125" s="46"/>
      <c r="D125" s="22"/>
      <c r="E125" s="22"/>
      <c r="F125" s="22"/>
      <c r="G125" s="22"/>
      <c r="H125" s="22"/>
    </row>
    <row r="126" spans="1:8" x14ac:dyDescent="0.2">
      <c r="A126" s="19"/>
      <c r="B126" s="35"/>
      <c r="C126" s="46"/>
      <c r="D126" s="22"/>
      <c r="E126" s="22"/>
      <c r="F126" s="22"/>
      <c r="G126" s="22"/>
      <c r="H126" s="22"/>
    </row>
    <row r="127" spans="1:8" x14ac:dyDescent="0.2">
      <c r="A127" s="19"/>
      <c r="B127" s="35"/>
      <c r="C127" s="46"/>
      <c r="D127" s="22"/>
      <c r="E127" s="22"/>
      <c r="F127" s="22"/>
      <c r="G127" s="22"/>
      <c r="H127" s="22"/>
    </row>
    <row r="128" spans="1:8" x14ac:dyDescent="0.2">
      <c r="A128" s="19"/>
      <c r="B128" s="35"/>
      <c r="C128" s="46"/>
      <c r="D128" s="22"/>
      <c r="E128" s="22"/>
      <c r="F128" s="22"/>
      <c r="G128" s="22"/>
      <c r="H128" s="22"/>
    </row>
    <row r="129" spans="1:8" x14ac:dyDescent="0.2">
      <c r="A129" s="19"/>
      <c r="B129" s="35"/>
      <c r="C129" s="46"/>
      <c r="D129" s="22"/>
      <c r="E129" s="22"/>
      <c r="F129" s="22"/>
      <c r="G129" s="22"/>
      <c r="H129" s="22"/>
    </row>
    <row r="130" spans="1:8" x14ac:dyDescent="0.2">
      <c r="A130" s="19"/>
      <c r="B130" s="35"/>
      <c r="C130" s="46"/>
      <c r="D130" s="22"/>
      <c r="E130" s="22"/>
      <c r="F130" s="22"/>
      <c r="G130" s="22"/>
      <c r="H130" s="22"/>
    </row>
    <row r="131" spans="1:8" x14ac:dyDescent="0.2">
      <c r="A131" s="19"/>
      <c r="B131" s="35"/>
      <c r="C131" s="46"/>
      <c r="D131" s="22"/>
      <c r="E131" s="22"/>
      <c r="F131" s="22"/>
      <c r="G131" s="22"/>
      <c r="H131" s="22"/>
    </row>
    <row r="132" spans="1:8" x14ac:dyDescent="0.2">
      <c r="A132" s="19"/>
      <c r="B132" s="35"/>
      <c r="C132" s="46"/>
      <c r="D132" s="22"/>
      <c r="E132" s="22"/>
      <c r="F132" s="22"/>
      <c r="G132" s="22"/>
      <c r="H132" s="22"/>
    </row>
    <row r="133" spans="1:8" x14ac:dyDescent="0.2">
      <c r="A133" s="19"/>
      <c r="B133" s="35"/>
      <c r="C133" s="46"/>
      <c r="D133" s="22"/>
      <c r="E133" s="22"/>
      <c r="F133" s="22"/>
      <c r="G133" s="22"/>
      <c r="H133" s="22"/>
    </row>
    <row r="134" spans="1:8" x14ac:dyDescent="0.2">
      <c r="A134" s="19"/>
      <c r="B134" s="35"/>
      <c r="C134" s="46"/>
      <c r="D134" s="22"/>
      <c r="E134" s="22"/>
      <c r="F134" s="22"/>
      <c r="G134" s="22"/>
      <c r="H134" s="22"/>
    </row>
    <row r="135" spans="1:8" x14ac:dyDescent="0.2">
      <c r="A135" s="19"/>
      <c r="B135" s="35"/>
      <c r="C135" s="46"/>
      <c r="D135" s="22"/>
      <c r="E135" s="22"/>
      <c r="F135" s="22"/>
      <c r="G135" s="22"/>
      <c r="H135" s="22"/>
    </row>
    <row r="136" spans="1:8" x14ac:dyDescent="0.2">
      <c r="A136" s="19"/>
      <c r="B136" s="35"/>
      <c r="C136" s="46"/>
      <c r="D136" s="22"/>
      <c r="E136" s="22"/>
      <c r="F136" s="22"/>
      <c r="G136" s="22"/>
      <c r="H136" s="22"/>
    </row>
    <row r="137" spans="1:8" x14ac:dyDescent="0.2">
      <c r="A137" s="19"/>
      <c r="B137" s="35"/>
      <c r="C137" s="46"/>
      <c r="D137" s="22"/>
      <c r="E137" s="22"/>
      <c r="F137" s="22"/>
      <c r="G137" s="22"/>
      <c r="H137" s="22"/>
    </row>
    <row r="138" spans="1:8" x14ac:dyDescent="0.2">
      <c r="A138" s="19"/>
      <c r="B138" s="35"/>
      <c r="C138" s="46"/>
      <c r="D138" s="22"/>
      <c r="E138" s="22"/>
      <c r="F138" s="22"/>
      <c r="G138" s="22"/>
      <c r="H138" s="22"/>
    </row>
    <row r="139" spans="1:8" x14ac:dyDescent="0.2">
      <c r="A139" s="19"/>
      <c r="B139" s="35"/>
      <c r="C139" s="46"/>
      <c r="D139" s="22"/>
      <c r="E139" s="22"/>
      <c r="F139" s="22"/>
      <c r="G139" s="22"/>
      <c r="H139" s="22"/>
    </row>
    <row r="140" spans="1:8" x14ac:dyDescent="0.2">
      <c r="A140" s="19"/>
      <c r="B140" s="35"/>
      <c r="C140" s="46"/>
      <c r="D140" s="22"/>
      <c r="E140" s="22"/>
      <c r="F140" s="22"/>
      <c r="G140" s="22"/>
      <c r="H140" s="22"/>
    </row>
    <row r="141" spans="1:8" x14ac:dyDescent="0.2">
      <c r="A141" s="19"/>
      <c r="B141" s="35"/>
      <c r="C141" s="46"/>
      <c r="D141" s="22"/>
      <c r="E141" s="22"/>
      <c r="F141" s="22"/>
      <c r="G141" s="22"/>
      <c r="H141" s="22"/>
    </row>
    <row r="142" spans="1:8" x14ac:dyDescent="0.2">
      <c r="A142" s="19"/>
      <c r="B142" s="35"/>
      <c r="C142" s="46"/>
      <c r="D142" s="22"/>
      <c r="E142" s="22"/>
      <c r="F142" s="22"/>
      <c r="G142" s="22"/>
      <c r="H142" s="22"/>
    </row>
    <row r="143" spans="1:8" x14ac:dyDescent="0.2">
      <c r="A143" s="19"/>
      <c r="B143" s="35"/>
      <c r="C143" s="46"/>
      <c r="D143" s="22"/>
      <c r="E143" s="22"/>
      <c r="F143" s="22"/>
      <c r="G143" s="22"/>
      <c r="H143" s="22"/>
    </row>
    <row r="144" spans="1:8" x14ac:dyDescent="0.2">
      <c r="A144" s="19"/>
      <c r="B144" s="35"/>
      <c r="C144" s="46"/>
      <c r="D144" s="22"/>
      <c r="E144" s="22"/>
      <c r="F144" s="22"/>
      <c r="G144" s="22"/>
      <c r="H144" s="22"/>
    </row>
    <row r="145" spans="1:8" x14ac:dyDescent="0.2">
      <c r="A145" s="19"/>
      <c r="B145" s="35"/>
      <c r="C145" s="46"/>
      <c r="D145" s="22"/>
      <c r="E145" s="22"/>
      <c r="F145" s="22"/>
      <c r="G145" s="22"/>
      <c r="H145" s="22"/>
    </row>
    <row r="146" spans="1:8" x14ac:dyDescent="0.2">
      <c r="A146" s="19"/>
      <c r="B146" s="35"/>
      <c r="C146" s="46"/>
      <c r="D146" s="22"/>
      <c r="E146" s="22"/>
      <c r="F146" s="22"/>
      <c r="G146" s="22"/>
      <c r="H146" s="22"/>
    </row>
    <row r="147" spans="1:8" x14ac:dyDescent="0.2">
      <c r="A147" s="19"/>
      <c r="B147" s="35"/>
      <c r="C147" s="46"/>
      <c r="D147" s="22"/>
      <c r="E147" s="22"/>
      <c r="F147" s="22"/>
      <c r="G147" s="22"/>
      <c r="H147" s="22"/>
    </row>
    <row r="148" spans="1:8" x14ac:dyDescent="0.2">
      <c r="A148" s="19"/>
      <c r="B148" s="35"/>
      <c r="C148" s="46"/>
      <c r="D148" s="22"/>
      <c r="E148" s="22"/>
      <c r="F148" s="22"/>
      <c r="G148" s="22"/>
      <c r="H148" s="22"/>
    </row>
    <row r="149" spans="1:8" x14ac:dyDescent="0.2">
      <c r="A149" s="19"/>
      <c r="B149" s="35"/>
      <c r="C149" s="46"/>
      <c r="D149" s="22"/>
      <c r="E149" s="22"/>
      <c r="F149" s="22"/>
      <c r="G149" s="22"/>
      <c r="H149" s="22"/>
    </row>
    <row r="150" spans="1:8" x14ac:dyDescent="0.2">
      <c r="A150" s="19"/>
      <c r="B150" s="35"/>
      <c r="C150" s="46"/>
      <c r="D150" s="22"/>
      <c r="E150" s="22"/>
      <c r="F150" s="22"/>
      <c r="G150" s="22"/>
      <c r="H150" s="22"/>
    </row>
    <row r="151" spans="1:8" x14ac:dyDescent="0.2">
      <c r="A151" s="19"/>
      <c r="B151" s="35"/>
      <c r="C151" s="46"/>
      <c r="D151" s="22"/>
      <c r="E151" s="22"/>
      <c r="F151" s="22"/>
      <c r="G151" s="22"/>
      <c r="H151" s="22"/>
    </row>
    <row r="152" spans="1:8" x14ac:dyDescent="0.2">
      <c r="A152" s="19"/>
      <c r="B152" s="35"/>
      <c r="C152" s="46"/>
      <c r="D152" s="22"/>
      <c r="E152" s="22"/>
      <c r="F152" s="22"/>
      <c r="G152" s="22"/>
      <c r="H152" s="22"/>
    </row>
    <row r="153" spans="1:8" x14ac:dyDescent="0.2">
      <c r="A153" s="19"/>
      <c r="B153" s="35"/>
      <c r="C153" s="46"/>
      <c r="D153" s="22"/>
      <c r="E153" s="22"/>
      <c r="F153" s="22"/>
      <c r="G153" s="22"/>
      <c r="H153" s="22"/>
    </row>
    <row r="154" spans="1:8" x14ac:dyDescent="0.2">
      <c r="A154" s="19"/>
      <c r="B154" s="35"/>
      <c r="C154" s="46"/>
      <c r="D154" s="22"/>
      <c r="E154" s="22"/>
      <c r="F154" s="22"/>
      <c r="G154" s="22"/>
      <c r="H154" s="22"/>
    </row>
    <row r="155" spans="1:8" x14ac:dyDescent="0.2">
      <c r="A155" s="19"/>
      <c r="B155" s="35"/>
      <c r="C155" s="46"/>
      <c r="D155" s="22"/>
      <c r="E155" s="22"/>
      <c r="F155" s="22"/>
      <c r="G155" s="22"/>
      <c r="H155" s="22"/>
    </row>
    <row r="156" spans="1:8" x14ac:dyDescent="0.2">
      <c r="A156" s="19"/>
      <c r="B156" s="35"/>
      <c r="C156" s="46"/>
      <c r="D156" s="22"/>
      <c r="E156" s="22"/>
      <c r="F156" s="22"/>
      <c r="G156" s="22"/>
      <c r="H156" s="22"/>
    </row>
    <row r="157" spans="1:8" x14ac:dyDescent="0.2">
      <c r="A157" s="19"/>
      <c r="B157" s="35"/>
      <c r="C157" s="46"/>
      <c r="D157" s="22"/>
      <c r="E157" s="22"/>
      <c r="F157" s="22"/>
      <c r="G157" s="22"/>
      <c r="H157" s="22"/>
    </row>
    <row r="158" spans="1:8" x14ac:dyDescent="0.2">
      <c r="A158" s="19"/>
      <c r="B158" s="35"/>
      <c r="C158" s="46"/>
      <c r="D158" s="22"/>
      <c r="E158" s="22"/>
      <c r="F158" s="22"/>
      <c r="G158" s="22"/>
      <c r="H158" s="22"/>
    </row>
    <row r="159" spans="1:8" x14ac:dyDescent="0.2">
      <c r="A159" s="19"/>
      <c r="B159" s="35"/>
      <c r="C159" s="46"/>
      <c r="D159" s="22"/>
      <c r="E159" s="22"/>
      <c r="F159" s="22"/>
      <c r="G159" s="22"/>
      <c r="H159" s="22"/>
    </row>
    <row r="160" spans="1:8" x14ac:dyDescent="0.2">
      <c r="A160" s="19"/>
      <c r="B160" s="35"/>
      <c r="C160" s="46"/>
      <c r="D160" s="22"/>
      <c r="E160" s="22"/>
      <c r="F160" s="22"/>
      <c r="G160" s="22"/>
      <c r="H160" s="22"/>
    </row>
    <row r="161" spans="1:8" x14ac:dyDescent="0.2">
      <c r="A161" s="19"/>
      <c r="B161" s="35"/>
      <c r="C161" s="46"/>
      <c r="D161" s="22"/>
      <c r="E161" s="22"/>
      <c r="F161" s="22"/>
      <c r="G161" s="22"/>
      <c r="H161" s="22"/>
    </row>
    <row r="162" spans="1:8" x14ac:dyDescent="0.2">
      <c r="A162" s="19"/>
      <c r="B162" s="35"/>
      <c r="C162" s="46"/>
      <c r="D162" s="22"/>
      <c r="E162" s="22"/>
      <c r="F162" s="22"/>
      <c r="G162" s="22"/>
      <c r="H162" s="22"/>
    </row>
    <row r="163" spans="1:8" x14ac:dyDescent="0.2">
      <c r="A163" s="19"/>
      <c r="B163" s="35"/>
      <c r="C163" s="46"/>
      <c r="D163" s="22"/>
      <c r="E163" s="22"/>
      <c r="F163" s="22"/>
      <c r="G163" s="22"/>
      <c r="H163" s="22"/>
    </row>
    <row r="164" spans="1:8" x14ac:dyDescent="0.2">
      <c r="A164" s="19"/>
      <c r="B164" s="35"/>
      <c r="C164" s="46"/>
      <c r="D164" s="22"/>
      <c r="E164" s="22"/>
      <c r="F164" s="22"/>
      <c r="G164" s="22"/>
      <c r="H164" s="22"/>
    </row>
    <row r="165" spans="1:8" x14ac:dyDescent="0.2">
      <c r="A165" s="19"/>
      <c r="B165" s="35"/>
      <c r="C165" s="46"/>
      <c r="D165" s="22"/>
      <c r="E165" s="22"/>
      <c r="F165" s="22"/>
      <c r="G165" s="22"/>
      <c r="H165" s="22"/>
    </row>
    <row r="166" spans="1:8" x14ac:dyDescent="0.2">
      <c r="A166" s="19"/>
      <c r="B166" s="35"/>
      <c r="C166" s="46"/>
      <c r="D166" s="22"/>
      <c r="E166" s="22"/>
      <c r="F166" s="22"/>
      <c r="G166" s="22"/>
      <c r="H166" s="22"/>
    </row>
    <row r="167" spans="1:8" x14ac:dyDescent="0.2">
      <c r="A167" s="19"/>
      <c r="B167" s="35"/>
      <c r="C167" s="46"/>
      <c r="D167" s="22"/>
      <c r="E167" s="22"/>
      <c r="F167" s="22"/>
      <c r="G167" s="22"/>
      <c r="H167" s="22"/>
    </row>
    <row r="168" spans="1:8" x14ac:dyDescent="0.2">
      <c r="A168" s="19"/>
      <c r="B168" s="35"/>
      <c r="C168" s="46"/>
      <c r="D168" s="22"/>
      <c r="E168" s="22"/>
      <c r="F168" s="22"/>
      <c r="G168" s="22"/>
      <c r="H168" s="22"/>
    </row>
    <row r="169" spans="1:8" x14ac:dyDescent="0.2">
      <c r="A169" s="19"/>
      <c r="B169" s="35"/>
      <c r="C169" s="46"/>
      <c r="D169" s="22"/>
      <c r="E169" s="22"/>
      <c r="F169" s="22"/>
      <c r="G169" s="22"/>
      <c r="H169" s="22"/>
    </row>
    <row r="170" spans="1:8" x14ac:dyDescent="0.2">
      <c r="A170" s="19"/>
      <c r="B170" s="35"/>
      <c r="C170" s="46"/>
      <c r="D170" s="22"/>
      <c r="E170" s="22"/>
      <c r="F170" s="22"/>
      <c r="G170" s="22"/>
      <c r="H170" s="22"/>
    </row>
    <row r="171" spans="1:8" x14ac:dyDescent="0.2">
      <c r="A171" s="19"/>
      <c r="B171" s="35"/>
      <c r="C171" s="46"/>
      <c r="D171" s="22"/>
      <c r="E171" s="22"/>
      <c r="F171" s="22"/>
      <c r="G171" s="22"/>
      <c r="H171" s="22"/>
    </row>
    <row r="172" spans="1:8" x14ac:dyDescent="0.2">
      <c r="A172" s="19"/>
      <c r="B172" s="35"/>
      <c r="C172" s="46"/>
      <c r="D172" s="22"/>
      <c r="E172" s="22"/>
      <c r="F172" s="22"/>
      <c r="G172" s="22"/>
      <c r="H172" s="22"/>
    </row>
    <row r="173" spans="1:8" x14ac:dyDescent="0.2">
      <c r="A173" s="19"/>
      <c r="B173" s="35"/>
      <c r="C173" s="46"/>
      <c r="D173" s="22"/>
      <c r="E173" s="22"/>
      <c r="F173" s="22"/>
      <c r="G173" s="22"/>
      <c r="H173" s="22"/>
    </row>
    <row r="174" spans="1:8" x14ac:dyDescent="0.2">
      <c r="A174" s="19"/>
      <c r="B174" s="35"/>
      <c r="C174" s="46"/>
      <c r="D174" s="22"/>
      <c r="E174" s="22"/>
      <c r="F174" s="22"/>
      <c r="G174" s="22"/>
      <c r="H174" s="22"/>
    </row>
    <row r="175" spans="1:8" x14ac:dyDescent="0.2">
      <c r="A175" s="19"/>
      <c r="B175" s="35"/>
      <c r="C175" s="46"/>
      <c r="D175" s="22"/>
      <c r="E175" s="22"/>
      <c r="F175" s="22"/>
      <c r="G175" s="22"/>
      <c r="H175" s="22"/>
    </row>
    <row r="176" spans="1:8" x14ac:dyDescent="0.2">
      <c r="A176" s="19"/>
      <c r="B176" s="35"/>
      <c r="C176" s="46"/>
      <c r="D176" s="22"/>
      <c r="E176" s="22"/>
      <c r="F176" s="22"/>
      <c r="G176" s="22"/>
      <c r="H176" s="22"/>
    </row>
    <row r="177" spans="1:8" x14ac:dyDescent="0.2">
      <c r="A177" s="19"/>
      <c r="B177" s="35"/>
      <c r="C177" s="46"/>
      <c r="D177" s="22"/>
      <c r="E177" s="22"/>
      <c r="F177" s="22"/>
      <c r="G177" s="22"/>
      <c r="H177" s="22"/>
    </row>
    <row r="178" spans="1:8" x14ac:dyDescent="0.2">
      <c r="A178" s="19"/>
      <c r="B178" s="35"/>
      <c r="C178" s="46"/>
      <c r="D178" s="22"/>
      <c r="E178" s="22"/>
      <c r="F178" s="22"/>
      <c r="G178" s="22"/>
      <c r="H178" s="22"/>
    </row>
    <row r="179" spans="1:8" x14ac:dyDescent="0.2">
      <c r="A179" s="19"/>
      <c r="B179" s="35"/>
      <c r="C179" s="46"/>
      <c r="D179" s="22"/>
      <c r="E179" s="22"/>
      <c r="F179" s="22"/>
      <c r="G179" s="22"/>
      <c r="H179" s="22"/>
    </row>
    <row r="180" spans="1:8" x14ac:dyDescent="0.2">
      <c r="A180" s="19"/>
      <c r="B180" s="35"/>
      <c r="C180" s="46"/>
      <c r="D180" s="22"/>
      <c r="E180" s="22"/>
      <c r="F180" s="22"/>
      <c r="G180" s="22"/>
      <c r="H180" s="22"/>
    </row>
    <row r="181" spans="1:8" x14ac:dyDescent="0.2">
      <c r="A181" s="19"/>
      <c r="B181" s="35"/>
      <c r="C181" s="46"/>
      <c r="D181" s="22"/>
      <c r="E181" s="22"/>
      <c r="F181" s="22"/>
      <c r="G181" s="22"/>
      <c r="H181" s="22"/>
    </row>
    <row r="182" spans="1:8" x14ac:dyDescent="0.2">
      <c r="A182" s="19"/>
      <c r="B182" s="35"/>
      <c r="C182" s="46"/>
      <c r="D182" s="22"/>
      <c r="E182" s="22"/>
      <c r="F182" s="22"/>
      <c r="G182" s="22"/>
      <c r="H182" s="22"/>
    </row>
    <row r="183" spans="1:8" x14ac:dyDescent="0.2">
      <c r="A183" s="19"/>
      <c r="B183" s="35"/>
      <c r="C183" s="46"/>
      <c r="D183" s="22"/>
      <c r="E183" s="22"/>
      <c r="F183" s="22"/>
      <c r="G183" s="22"/>
      <c r="H183" s="22"/>
    </row>
    <row r="184" spans="1:8" x14ac:dyDescent="0.2">
      <c r="A184" s="19"/>
      <c r="B184" s="35"/>
      <c r="C184" s="46"/>
      <c r="D184" s="22"/>
      <c r="E184" s="22"/>
      <c r="F184" s="22"/>
      <c r="G184" s="22"/>
      <c r="H184" s="22"/>
    </row>
    <row r="185" spans="1:8" x14ac:dyDescent="0.2">
      <c r="A185" s="19"/>
      <c r="B185" s="35"/>
      <c r="C185" s="46"/>
      <c r="D185" s="22"/>
      <c r="E185" s="22"/>
      <c r="F185" s="22"/>
      <c r="G185" s="22"/>
      <c r="H185" s="22"/>
    </row>
    <row r="186" spans="1:8" x14ac:dyDescent="0.2">
      <c r="A186" s="19"/>
      <c r="B186" s="35"/>
      <c r="C186" s="46"/>
      <c r="D186" s="22"/>
      <c r="E186" s="22"/>
      <c r="F186" s="22"/>
      <c r="G186" s="22"/>
      <c r="H186" s="22"/>
    </row>
    <row r="187" spans="1:8" x14ac:dyDescent="0.2">
      <c r="A187" s="19"/>
      <c r="B187" s="35"/>
      <c r="C187" s="46"/>
      <c r="D187" s="22"/>
      <c r="E187" s="22"/>
      <c r="F187" s="22"/>
      <c r="G187" s="22"/>
      <c r="H187" s="22"/>
    </row>
    <row r="188" spans="1:8" x14ac:dyDescent="0.2">
      <c r="A188" s="19"/>
      <c r="B188" s="35"/>
      <c r="C188" s="46"/>
      <c r="D188" s="22"/>
      <c r="E188" s="22"/>
      <c r="F188" s="22"/>
      <c r="G188" s="22"/>
      <c r="H188" s="22"/>
    </row>
    <row r="189" spans="1:8" x14ac:dyDescent="0.2">
      <c r="A189" s="19"/>
      <c r="B189" s="35"/>
      <c r="C189" s="46"/>
      <c r="D189" s="22"/>
      <c r="E189" s="22"/>
      <c r="F189" s="22"/>
      <c r="G189" s="22"/>
      <c r="H189" s="22"/>
    </row>
    <row r="190" spans="1:8" x14ac:dyDescent="0.2">
      <c r="A190" s="19"/>
      <c r="B190" s="35"/>
      <c r="C190" s="46"/>
      <c r="D190" s="22"/>
      <c r="E190" s="22"/>
      <c r="F190" s="22"/>
      <c r="G190" s="22"/>
      <c r="H190" s="22"/>
    </row>
    <row r="191" spans="1:8" x14ac:dyDescent="0.2">
      <c r="A191" s="19"/>
      <c r="B191" s="35"/>
      <c r="C191" s="46"/>
      <c r="D191" s="22"/>
      <c r="E191" s="22"/>
      <c r="F191" s="22"/>
      <c r="G191" s="22"/>
      <c r="H191" s="22"/>
    </row>
    <row r="192" spans="1:8" x14ac:dyDescent="0.2">
      <c r="A192" s="19"/>
      <c r="B192" s="35"/>
      <c r="C192" s="46"/>
      <c r="D192" s="22"/>
      <c r="E192" s="22"/>
      <c r="F192" s="22"/>
      <c r="G192" s="22"/>
      <c r="H192" s="22"/>
    </row>
    <row r="193" spans="1:8" x14ac:dyDescent="0.2">
      <c r="A193" s="19"/>
      <c r="B193" s="35"/>
      <c r="C193" s="46"/>
      <c r="D193" s="22"/>
      <c r="E193" s="22"/>
      <c r="F193" s="22"/>
      <c r="G193" s="22"/>
      <c r="H193" s="22"/>
    </row>
    <row r="194" spans="1:8" x14ac:dyDescent="0.2">
      <c r="A194" s="19"/>
      <c r="B194" s="35"/>
      <c r="C194" s="46"/>
      <c r="D194" s="22"/>
      <c r="E194" s="22"/>
      <c r="F194" s="22"/>
      <c r="G194" s="22"/>
      <c r="H194" s="22"/>
    </row>
    <row r="195" spans="1:8" x14ac:dyDescent="0.2">
      <c r="A195" s="19"/>
      <c r="B195" s="35"/>
      <c r="C195" s="46"/>
      <c r="D195" s="22"/>
      <c r="E195" s="22"/>
      <c r="F195" s="22"/>
      <c r="G195" s="22"/>
      <c r="H195" s="22"/>
    </row>
    <row r="196" spans="1:8" x14ac:dyDescent="0.2">
      <c r="A196" s="19"/>
      <c r="B196" s="35"/>
      <c r="C196" s="46"/>
      <c r="D196" s="22"/>
      <c r="E196" s="22"/>
      <c r="F196" s="22"/>
      <c r="G196" s="22"/>
      <c r="H196" s="22"/>
    </row>
    <row r="197" spans="1:8" x14ac:dyDescent="0.2">
      <c r="A197" s="19"/>
      <c r="B197" s="35"/>
      <c r="C197" s="46"/>
      <c r="D197" s="22"/>
      <c r="E197" s="22"/>
      <c r="F197" s="22"/>
      <c r="G197" s="22"/>
      <c r="H197" s="22"/>
    </row>
    <row r="198" spans="1:8" x14ac:dyDescent="0.2">
      <c r="A198" s="19"/>
      <c r="B198" s="35"/>
      <c r="C198" s="46"/>
      <c r="D198" s="22"/>
      <c r="E198" s="22"/>
      <c r="F198" s="22"/>
      <c r="G198" s="22"/>
      <c r="H198" s="22"/>
    </row>
    <row r="199" spans="1:8" x14ac:dyDescent="0.2">
      <c r="A199" s="19"/>
      <c r="B199" s="35"/>
      <c r="C199" s="46"/>
      <c r="D199" s="22"/>
      <c r="E199" s="22"/>
      <c r="F199" s="22"/>
      <c r="G199" s="22"/>
      <c r="H199" s="22"/>
    </row>
    <row r="200" spans="1:8" x14ac:dyDescent="0.2">
      <c r="A200" s="19"/>
      <c r="B200" s="35"/>
      <c r="C200" s="46"/>
      <c r="D200" s="22"/>
      <c r="E200" s="22"/>
      <c r="F200" s="22"/>
      <c r="G200" s="22"/>
      <c r="H200" s="22"/>
    </row>
    <row r="201" spans="1:8" x14ac:dyDescent="0.2">
      <c r="A201" s="19"/>
      <c r="B201" s="35"/>
      <c r="C201" s="46"/>
      <c r="D201" s="22"/>
      <c r="E201" s="22"/>
      <c r="F201" s="22"/>
      <c r="G201" s="22"/>
      <c r="H201" s="22"/>
    </row>
    <row r="202" spans="1:8" x14ac:dyDescent="0.2">
      <c r="A202" s="19"/>
      <c r="B202" s="35"/>
      <c r="C202" s="46"/>
      <c r="D202" s="22"/>
      <c r="E202" s="22"/>
      <c r="F202" s="22"/>
      <c r="G202" s="22"/>
      <c r="H202" s="22"/>
    </row>
    <row r="203" spans="1:8" x14ac:dyDescent="0.2">
      <c r="A203" s="19"/>
      <c r="B203" s="35"/>
      <c r="C203" s="46"/>
      <c r="D203" s="22"/>
      <c r="E203" s="22"/>
      <c r="F203" s="22"/>
      <c r="G203" s="22"/>
      <c r="H203" s="22"/>
    </row>
    <row r="204" spans="1:8" x14ac:dyDescent="0.2">
      <c r="A204" s="19"/>
      <c r="B204" s="35"/>
      <c r="C204" s="46"/>
      <c r="D204" s="22"/>
      <c r="E204" s="22"/>
      <c r="F204" s="22"/>
      <c r="G204" s="22"/>
      <c r="H204" s="22"/>
    </row>
    <row r="205" spans="1:8" x14ac:dyDescent="0.2">
      <c r="A205" s="19"/>
      <c r="B205" s="35"/>
      <c r="C205" s="46"/>
      <c r="D205" s="22"/>
      <c r="E205" s="22"/>
      <c r="F205" s="22"/>
      <c r="G205" s="22"/>
      <c r="H205" s="22"/>
    </row>
    <row r="206" spans="1:8" x14ac:dyDescent="0.2">
      <c r="A206" s="19"/>
      <c r="B206" s="35"/>
      <c r="C206" s="46"/>
      <c r="D206" s="22"/>
      <c r="E206" s="22"/>
      <c r="F206" s="22"/>
      <c r="G206" s="22"/>
      <c r="H206" s="22"/>
    </row>
    <row r="207" spans="1:8" x14ac:dyDescent="0.2">
      <c r="A207" s="19"/>
      <c r="B207" s="35"/>
      <c r="C207" s="46"/>
      <c r="D207" s="22"/>
      <c r="E207" s="22"/>
      <c r="F207" s="22"/>
      <c r="G207" s="22"/>
      <c r="H207" s="22"/>
    </row>
    <row r="208" spans="1:8" x14ac:dyDescent="0.2">
      <c r="A208" s="19"/>
      <c r="B208" s="35"/>
      <c r="C208" s="46"/>
      <c r="D208" s="22"/>
      <c r="E208" s="22"/>
      <c r="F208" s="22"/>
      <c r="G208" s="22"/>
      <c r="H208" s="22"/>
    </row>
    <row r="209" spans="1:8" x14ac:dyDescent="0.2">
      <c r="A209" s="19"/>
      <c r="B209" s="35"/>
      <c r="C209" s="46"/>
      <c r="D209" s="22"/>
      <c r="E209" s="22"/>
      <c r="F209" s="22"/>
      <c r="G209" s="22"/>
      <c r="H209" s="22"/>
    </row>
    <row r="210" spans="1:8" x14ac:dyDescent="0.2">
      <c r="A210" s="19"/>
      <c r="B210" s="35"/>
      <c r="C210" s="46"/>
      <c r="D210" s="22"/>
      <c r="E210" s="22"/>
      <c r="F210" s="22"/>
      <c r="G210" s="22"/>
      <c r="H210" s="22"/>
    </row>
    <row r="211" spans="1:8" x14ac:dyDescent="0.2">
      <c r="A211" s="19"/>
      <c r="B211" s="35"/>
      <c r="C211" s="46"/>
      <c r="D211" s="22"/>
      <c r="E211" s="22"/>
      <c r="F211" s="22"/>
      <c r="G211" s="22"/>
      <c r="H211" s="22"/>
    </row>
    <row r="212" spans="1:8" x14ac:dyDescent="0.2">
      <c r="A212" s="19"/>
      <c r="B212" s="35"/>
      <c r="C212" s="46"/>
      <c r="D212" s="22"/>
      <c r="E212" s="22"/>
      <c r="F212" s="22"/>
      <c r="G212" s="22"/>
      <c r="H212" s="22"/>
    </row>
    <row r="213" spans="1:8" x14ac:dyDescent="0.2">
      <c r="A213" s="19"/>
      <c r="B213" s="35"/>
      <c r="C213" s="46"/>
      <c r="D213" s="22"/>
      <c r="E213" s="22"/>
      <c r="F213" s="22"/>
      <c r="G213" s="22"/>
      <c r="H213" s="22"/>
    </row>
    <row r="214" spans="1:8" x14ac:dyDescent="0.2">
      <c r="A214" s="19"/>
      <c r="B214" s="35"/>
      <c r="C214" s="46"/>
      <c r="D214" s="22"/>
      <c r="E214" s="22"/>
      <c r="F214" s="22"/>
      <c r="G214" s="22"/>
      <c r="H214" s="22"/>
    </row>
    <row r="215" spans="1:8" x14ac:dyDescent="0.2">
      <c r="A215" s="19"/>
      <c r="B215" s="35"/>
      <c r="C215" s="46"/>
      <c r="D215" s="22"/>
      <c r="E215" s="22"/>
      <c r="F215" s="22"/>
      <c r="G215" s="22"/>
      <c r="H215" s="22"/>
    </row>
    <row r="216" spans="1:8" x14ac:dyDescent="0.2">
      <c r="A216" s="19"/>
      <c r="B216" s="35"/>
      <c r="C216" s="46"/>
      <c r="D216" s="22"/>
      <c r="E216" s="22"/>
      <c r="F216" s="22"/>
      <c r="G216" s="22"/>
      <c r="H216" s="22"/>
    </row>
    <row r="217" spans="1:8" x14ac:dyDescent="0.2">
      <c r="A217" s="19"/>
      <c r="B217" s="35"/>
      <c r="C217" s="46"/>
      <c r="D217" s="22"/>
      <c r="E217" s="22"/>
      <c r="F217" s="22"/>
      <c r="G217" s="22"/>
      <c r="H217" s="22"/>
    </row>
    <row r="218" spans="1:8" x14ac:dyDescent="0.2">
      <c r="A218" s="19"/>
      <c r="B218" s="35"/>
      <c r="C218" s="46"/>
      <c r="D218" s="22"/>
      <c r="E218" s="22"/>
      <c r="F218" s="22"/>
      <c r="G218" s="22"/>
      <c r="H218" s="22"/>
    </row>
    <row r="219" spans="1:8" x14ac:dyDescent="0.2">
      <c r="A219" s="19"/>
      <c r="B219" s="35"/>
      <c r="C219" s="46"/>
      <c r="D219" s="22"/>
      <c r="E219" s="22"/>
      <c r="F219" s="22"/>
      <c r="G219" s="22"/>
      <c r="H219" s="22"/>
    </row>
    <row r="220" spans="1:8" x14ac:dyDescent="0.2">
      <c r="A220" s="19"/>
      <c r="B220" s="35"/>
      <c r="C220" s="46"/>
      <c r="D220" s="22"/>
      <c r="E220" s="22"/>
      <c r="F220" s="22"/>
      <c r="G220" s="22"/>
      <c r="H220" s="22"/>
    </row>
    <row r="221" spans="1:8" x14ac:dyDescent="0.2">
      <c r="A221" s="19"/>
      <c r="B221" s="35"/>
      <c r="C221" s="46"/>
      <c r="D221" s="22"/>
      <c r="E221" s="22"/>
      <c r="F221" s="22"/>
      <c r="G221" s="22"/>
      <c r="H221" s="22"/>
    </row>
    <row r="222" spans="1:8" x14ac:dyDescent="0.2">
      <c r="A222" s="19"/>
      <c r="B222" s="35"/>
      <c r="C222" s="46"/>
      <c r="D222" s="22"/>
      <c r="E222" s="22"/>
      <c r="F222" s="22"/>
      <c r="G222" s="22"/>
      <c r="H222" s="22"/>
    </row>
    <row r="223" spans="1:8" x14ac:dyDescent="0.2">
      <c r="A223" s="19"/>
      <c r="B223" s="35"/>
      <c r="C223" s="46"/>
      <c r="D223" s="22"/>
      <c r="E223" s="22"/>
      <c r="F223" s="22"/>
      <c r="G223" s="22"/>
      <c r="H223" s="22"/>
    </row>
    <row r="224" spans="1:8" x14ac:dyDescent="0.2">
      <c r="A224" s="19"/>
      <c r="B224" s="35"/>
      <c r="C224" s="46"/>
      <c r="D224" s="22"/>
      <c r="E224" s="22"/>
      <c r="F224" s="22"/>
      <c r="G224" s="22"/>
      <c r="H224" s="22"/>
    </row>
    <row r="225" spans="1:8" x14ac:dyDescent="0.2">
      <c r="A225" s="19"/>
      <c r="B225" s="35"/>
      <c r="C225" s="46"/>
      <c r="D225" s="22"/>
      <c r="E225" s="22"/>
      <c r="F225" s="22"/>
      <c r="G225" s="22"/>
      <c r="H225" s="22"/>
    </row>
    <row r="226" spans="1:8" x14ac:dyDescent="0.2">
      <c r="A226" s="19"/>
      <c r="B226" s="35"/>
      <c r="C226" s="46"/>
      <c r="D226" s="22"/>
      <c r="E226" s="22"/>
      <c r="F226" s="22"/>
      <c r="G226" s="22"/>
      <c r="H226" s="22"/>
    </row>
    <row r="227" spans="1:8" x14ac:dyDescent="0.2">
      <c r="A227" s="19"/>
      <c r="B227" s="35"/>
      <c r="C227" s="46"/>
      <c r="D227" s="22"/>
      <c r="E227" s="22"/>
      <c r="F227" s="22"/>
      <c r="G227" s="22"/>
      <c r="H227" s="22"/>
    </row>
    <row r="228" spans="1:8" x14ac:dyDescent="0.2">
      <c r="A228" s="19"/>
      <c r="B228" s="35"/>
      <c r="C228" s="46"/>
      <c r="D228" s="22"/>
      <c r="E228" s="22"/>
      <c r="F228" s="22"/>
      <c r="G228" s="22"/>
      <c r="H228" s="22"/>
    </row>
    <row r="229" spans="1:8" x14ac:dyDescent="0.2">
      <c r="A229" s="19"/>
      <c r="B229" s="35"/>
      <c r="C229" s="46"/>
      <c r="D229" s="22"/>
      <c r="E229" s="22"/>
      <c r="F229" s="22"/>
      <c r="G229" s="22"/>
      <c r="H229" s="22"/>
    </row>
    <row r="230" spans="1:8" x14ac:dyDescent="0.2">
      <c r="A230" s="19"/>
      <c r="B230" s="35"/>
      <c r="C230" s="46"/>
      <c r="D230" s="22"/>
      <c r="E230" s="22"/>
      <c r="F230" s="22"/>
      <c r="G230" s="22"/>
      <c r="H230" s="22"/>
    </row>
    <row r="231" spans="1:8" x14ac:dyDescent="0.2">
      <c r="A231" s="19"/>
      <c r="B231" s="35"/>
      <c r="C231" s="46"/>
      <c r="D231" s="22"/>
      <c r="E231" s="22"/>
      <c r="F231" s="22"/>
      <c r="G231" s="22"/>
      <c r="H231" s="22"/>
    </row>
    <row r="232" spans="1:8" x14ac:dyDescent="0.2">
      <c r="A232" s="19"/>
      <c r="B232" s="35"/>
      <c r="C232" s="46"/>
      <c r="D232" s="22"/>
      <c r="E232" s="22"/>
      <c r="F232" s="22"/>
      <c r="G232" s="22"/>
      <c r="H232" s="22"/>
    </row>
    <row r="233" spans="1:8" x14ac:dyDescent="0.2">
      <c r="A233" s="19"/>
      <c r="B233" s="35"/>
      <c r="C233" s="46"/>
      <c r="D233" s="22"/>
      <c r="E233" s="22"/>
      <c r="F233" s="22"/>
      <c r="G233" s="22"/>
      <c r="H233" s="22"/>
    </row>
    <row r="234" spans="1:8" x14ac:dyDescent="0.2">
      <c r="A234" s="19"/>
      <c r="B234" s="35"/>
      <c r="C234" s="46"/>
      <c r="D234" s="22"/>
      <c r="E234" s="22"/>
      <c r="F234" s="22"/>
      <c r="G234" s="22"/>
      <c r="H234" s="22"/>
    </row>
    <row r="235" spans="1:8" x14ac:dyDescent="0.2">
      <c r="A235" s="19"/>
      <c r="B235" s="35"/>
      <c r="C235" s="46"/>
      <c r="D235" s="22"/>
      <c r="E235" s="22"/>
      <c r="F235" s="22"/>
      <c r="G235" s="22"/>
      <c r="H235" s="22"/>
    </row>
    <row r="236" spans="1:8" x14ac:dyDescent="0.2">
      <c r="A236" s="19"/>
      <c r="B236" s="35"/>
      <c r="C236" s="46"/>
      <c r="D236" s="22"/>
      <c r="E236" s="22"/>
      <c r="F236" s="22"/>
      <c r="G236" s="22"/>
      <c r="H236" s="22"/>
    </row>
    <row r="237" spans="1:8" x14ac:dyDescent="0.2">
      <c r="A237" s="19"/>
      <c r="B237" s="35"/>
      <c r="C237" s="46"/>
      <c r="D237" s="22"/>
      <c r="E237" s="22"/>
      <c r="F237" s="22"/>
      <c r="G237" s="22"/>
      <c r="H237" s="22"/>
    </row>
    <row r="238" spans="1:8" x14ac:dyDescent="0.2">
      <c r="A238" s="19"/>
      <c r="B238" s="35"/>
      <c r="C238" s="46"/>
      <c r="D238" s="22"/>
      <c r="E238" s="22"/>
      <c r="F238" s="22"/>
      <c r="G238" s="22"/>
      <c r="H238" s="22"/>
    </row>
    <row r="239" spans="1:8" x14ac:dyDescent="0.2">
      <c r="A239" s="19"/>
      <c r="B239" s="35"/>
      <c r="C239" s="46"/>
      <c r="D239" s="22"/>
      <c r="E239" s="22"/>
      <c r="F239" s="22"/>
      <c r="G239" s="22"/>
      <c r="H239" s="22"/>
    </row>
    <row r="240" spans="1:8" x14ac:dyDescent="0.2">
      <c r="A240" s="19"/>
      <c r="B240" s="35"/>
      <c r="C240" s="46"/>
      <c r="D240" s="22"/>
      <c r="E240" s="22"/>
      <c r="F240" s="22"/>
      <c r="G240" s="22"/>
      <c r="H240" s="22"/>
    </row>
    <row r="241" spans="1:8" x14ac:dyDescent="0.2">
      <c r="A241" s="19"/>
      <c r="B241" s="35"/>
      <c r="C241" s="46"/>
      <c r="D241" s="22"/>
      <c r="E241" s="22"/>
      <c r="F241" s="22"/>
      <c r="G241" s="22"/>
      <c r="H241" s="22"/>
    </row>
    <row r="242" spans="1:8" x14ac:dyDescent="0.2">
      <c r="A242" s="19"/>
      <c r="B242" s="35"/>
      <c r="C242" s="46"/>
      <c r="D242" s="22"/>
      <c r="E242" s="22"/>
      <c r="F242" s="22"/>
      <c r="G242" s="22"/>
      <c r="H242" s="22"/>
    </row>
    <row r="243" spans="1:8" x14ac:dyDescent="0.2">
      <c r="A243" s="19"/>
      <c r="B243" s="35"/>
      <c r="C243" s="46"/>
      <c r="D243" s="22"/>
      <c r="E243" s="22"/>
      <c r="F243" s="22"/>
      <c r="G243" s="22"/>
      <c r="H243" s="22"/>
    </row>
    <row r="244" spans="1:8" x14ac:dyDescent="0.2">
      <c r="A244" s="19"/>
      <c r="B244" s="35"/>
      <c r="C244" s="46"/>
      <c r="D244" s="22"/>
      <c r="E244" s="22"/>
      <c r="F244" s="22"/>
      <c r="G244" s="22"/>
      <c r="H244" s="22"/>
    </row>
    <row r="245" spans="1:8" x14ac:dyDescent="0.2">
      <c r="A245" s="19"/>
      <c r="B245" s="35"/>
      <c r="C245" s="46"/>
      <c r="D245" s="22"/>
      <c r="E245" s="22"/>
      <c r="F245" s="22"/>
      <c r="G245" s="22"/>
      <c r="H245" s="22"/>
    </row>
    <row r="246" spans="1:8" x14ac:dyDescent="0.2">
      <c r="A246" s="19"/>
      <c r="B246" s="35"/>
      <c r="C246" s="46"/>
      <c r="D246" s="22"/>
      <c r="E246" s="22"/>
      <c r="F246" s="22"/>
      <c r="G246" s="22"/>
      <c r="H246" s="22"/>
    </row>
    <row r="247" spans="1:8" x14ac:dyDescent="0.2">
      <c r="A247" s="19"/>
      <c r="B247" s="35"/>
      <c r="C247" s="46"/>
      <c r="D247" s="22"/>
      <c r="E247" s="22"/>
      <c r="F247" s="22"/>
      <c r="G247" s="22"/>
      <c r="H247" s="22"/>
    </row>
    <row r="248" spans="1:8" x14ac:dyDescent="0.2">
      <c r="A248" s="19"/>
      <c r="B248" s="35"/>
      <c r="C248" s="46"/>
      <c r="D248" s="22"/>
      <c r="E248" s="22"/>
      <c r="F248" s="22"/>
      <c r="G248" s="22"/>
      <c r="H248" s="22"/>
    </row>
    <row r="249" spans="1:8" x14ac:dyDescent="0.2">
      <c r="A249" s="19"/>
      <c r="B249" s="35"/>
      <c r="C249" s="46"/>
      <c r="D249" s="22"/>
      <c r="E249" s="22"/>
      <c r="F249" s="22"/>
      <c r="G249" s="22"/>
      <c r="H249" s="22"/>
    </row>
    <row r="250" spans="1:8" x14ac:dyDescent="0.2">
      <c r="A250" s="19"/>
      <c r="B250" s="35"/>
      <c r="C250" s="46"/>
      <c r="D250" s="22"/>
      <c r="E250" s="22"/>
      <c r="F250" s="22"/>
      <c r="G250" s="22"/>
      <c r="H250" s="22"/>
    </row>
    <row r="251" spans="1:8" x14ac:dyDescent="0.2">
      <c r="A251" s="19"/>
      <c r="B251" s="35"/>
      <c r="C251" s="46"/>
      <c r="D251" s="22"/>
      <c r="E251" s="22"/>
      <c r="F251" s="22"/>
      <c r="G251" s="22"/>
      <c r="H251" s="22"/>
    </row>
    <row r="252" spans="1:8" x14ac:dyDescent="0.2">
      <c r="A252" s="19"/>
      <c r="B252" s="35"/>
      <c r="C252" s="46"/>
      <c r="D252" s="22"/>
      <c r="E252" s="22"/>
      <c r="F252" s="22"/>
      <c r="G252" s="22"/>
      <c r="H252" s="22"/>
    </row>
    <row r="253" spans="1:8" x14ac:dyDescent="0.2">
      <c r="A253" s="19"/>
      <c r="B253" s="35"/>
      <c r="C253" s="46"/>
      <c r="D253" s="22"/>
      <c r="E253" s="22"/>
      <c r="F253" s="22"/>
      <c r="G253" s="22"/>
      <c r="H253" s="22"/>
    </row>
    <row r="254" spans="1:8" x14ac:dyDescent="0.2">
      <c r="A254" s="19"/>
      <c r="B254" s="35"/>
      <c r="C254" s="46"/>
      <c r="D254" s="22"/>
      <c r="E254" s="22"/>
      <c r="F254" s="22"/>
      <c r="G254" s="22"/>
      <c r="H254" s="22"/>
    </row>
    <row r="255" spans="1:8" x14ac:dyDescent="0.2">
      <c r="A255" s="19"/>
      <c r="B255" s="35"/>
      <c r="C255" s="46"/>
      <c r="D255" s="22"/>
      <c r="E255" s="22"/>
      <c r="F255" s="22"/>
      <c r="G255" s="22"/>
      <c r="H255" s="22"/>
    </row>
    <row r="256" spans="1:8" x14ac:dyDescent="0.2">
      <c r="A256" s="19"/>
      <c r="B256" s="35"/>
      <c r="C256" s="46"/>
      <c r="D256" s="22"/>
      <c r="E256" s="22"/>
      <c r="F256" s="22"/>
      <c r="G256" s="22"/>
      <c r="H256" s="22"/>
    </row>
    <row r="257" spans="1:8" x14ac:dyDescent="0.2">
      <c r="A257" s="19"/>
      <c r="B257" s="35"/>
      <c r="C257" s="46"/>
      <c r="D257" s="22"/>
      <c r="E257" s="22"/>
      <c r="F257" s="22"/>
      <c r="G257" s="22"/>
      <c r="H257" s="22"/>
    </row>
    <row r="258" spans="1:8" x14ac:dyDescent="0.2">
      <c r="A258" s="19"/>
      <c r="B258" s="35"/>
      <c r="C258" s="46"/>
      <c r="D258" s="22"/>
      <c r="E258" s="22"/>
      <c r="F258" s="22"/>
      <c r="G258" s="22"/>
      <c r="H258" s="22"/>
    </row>
    <row r="259" spans="1:8" x14ac:dyDescent="0.2">
      <c r="A259" s="19"/>
      <c r="B259" s="35"/>
      <c r="C259" s="46"/>
      <c r="D259" s="22"/>
      <c r="E259" s="22"/>
      <c r="F259" s="22"/>
      <c r="G259" s="22"/>
      <c r="H259" s="22"/>
    </row>
    <row r="260" spans="1:8" x14ac:dyDescent="0.2">
      <c r="A260" s="19"/>
      <c r="B260" s="35"/>
      <c r="C260" s="46"/>
      <c r="D260" s="22"/>
      <c r="E260" s="22"/>
      <c r="F260" s="22"/>
      <c r="G260" s="22"/>
      <c r="H260" s="22"/>
    </row>
    <row r="261" spans="1:8" x14ac:dyDescent="0.2">
      <c r="A261" s="19"/>
      <c r="B261" s="35"/>
      <c r="C261" s="46"/>
      <c r="D261" s="22"/>
      <c r="E261" s="22"/>
      <c r="F261" s="22"/>
      <c r="G261" s="22"/>
      <c r="H261" s="22"/>
    </row>
    <row r="262" spans="1:8" x14ac:dyDescent="0.2">
      <c r="A262" s="19"/>
      <c r="B262" s="35"/>
      <c r="C262" s="46"/>
      <c r="D262" s="22"/>
      <c r="E262" s="22"/>
      <c r="F262" s="22"/>
      <c r="G262" s="22"/>
      <c r="H262" s="22"/>
    </row>
    <row r="263" spans="1:8" x14ac:dyDescent="0.2">
      <c r="A263" s="19"/>
      <c r="B263" s="35"/>
      <c r="C263" s="46"/>
      <c r="D263" s="22"/>
      <c r="E263" s="22"/>
      <c r="F263" s="22"/>
      <c r="G263" s="22"/>
      <c r="H263" s="22"/>
    </row>
    <row r="264" spans="1:8" x14ac:dyDescent="0.2">
      <c r="A264" s="19"/>
      <c r="B264" s="35"/>
      <c r="C264" s="46"/>
      <c r="D264" s="22"/>
      <c r="E264" s="22"/>
      <c r="F264" s="22"/>
      <c r="G264" s="22"/>
      <c r="H264" s="22"/>
    </row>
    <row r="265" spans="1:8" x14ac:dyDescent="0.2">
      <c r="A265" s="19"/>
      <c r="B265" s="35"/>
      <c r="C265" s="46"/>
      <c r="D265" s="22"/>
      <c r="E265" s="22"/>
      <c r="F265" s="22"/>
      <c r="G265" s="22"/>
      <c r="H265" s="22"/>
    </row>
    <row r="266" spans="1:8" x14ac:dyDescent="0.2">
      <c r="A266" s="19"/>
      <c r="B266" s="35"/>
      <c r="C266" s="46"/>
      <c r="D266" s="22"/>
      <c r="E266" s="22"/>
      <c r="F266" s="22"/>
      <c r="G266" s="22"/>
      <c r="H266" s="22"/>
    </row>
    <row r="267" spans="1:8" x14ac:dyDescent="0.2">
      <c r="A267" s="19"/>
      <c r="B267" s="35"/>
      <c r="C267" s="46"/>
      <c r="D267" s="22"/>
      <c r="E267" s="22"/>
      <c r="F267" s="22"/>
      <c r="G267" s="22"/>
      <c r="H267" s="22"/>
    </row>
    <row r="268" spans="1:8" x14ac:dyDescent="0.2">
      <c r="A268" s="19"/>
      <c r="B268" s="35"/>
      <c r="C268" s="46"/>
      <c r="D268" s="22"/>
      <c r="E268" s="22"/>
      <c r="F268" s="22"/>
      <c r="G268" s="22"/>
      <c r="H268" s="22"/>
    </row>
    <row r="269" spans="1:8" x14ac:dyDescent="0.2">
      <c r="A269" s="19"/>
      <c r="B269" s="35"/>
      <c r="C269" s="46"/>
      <c r="D269" s="22"/>
      <c r="E269" s="22"/>
      <c r="F269" s="22"/>
      <c r="G269" s="22"/>
      <c r="H269" s="22"/>
    </row>
    <row r="270" spans="1:8" x14ac:dyDescent="0.2">
      <c r="A270" s="19"/>
      <c r="B270" s="35"/>
      <c r="C270" s="46"/>
      <c r="D270" s="22"/>
      <c r="E270" s="22"/>
      <c r="F270" s="22"/>
      <c r="G270" s="22"/>
      <c r="H270" s="22"/>
    </row>
    <row r="271" spans="1:8" x14ac:dyDescent="0.2">
      <c r="A271" s="19"/>
      <c r="B271" s="35"/>
      <c r="C271" s="46"/>
      <c r="D271" s="22"/>
      <c r="E271" s="22"/>
      <c r="F271" s="22"/>
      <c r="G271" s="22"/>
      <c r="H271" s="22"/>
    </row>
    <row r="272" spans="1:8" x14ac:dyDescent="0.2">
      <c r="A272" s="19"/>
      <c r="B272" s="35"/>
      <c r="C272" s="46"/>
      <c r="D272" s="22"/>
      <c r="E272" s="22"/>
      <c r="F272" s="22"/>
      <c r="G272" s="22"/>
      <c r="H272" s="22"/>
    </row>
    <row r="273" spans="1:8" x14ac:dyDescent="0.2">
      <c r="A273" s="19"/>
      <c r="B273" s="35"/>
      <c r="C273" s="46"/>
      <c r="D273" s="22"/>
      <c r="E273" s="22"/>
      <c r="F273" s="22"/>
      <c r="G273" s="22"/>
      <c r="H273" s="22"/>
    </row>
    <row r="274" spans="1:8" x14ac:dyDescent="0.2">
      <c r="A274" s="19"/>
      <c r="B274" s="35"/>
      <c r="C274" s="46"/>
      <c r="D274" s="22"/>
      <c r="E274" s="22"/>
      <c r="F274" s="22"/>
      <c r="G274" s="22"/>
      <c r="H274" s="22"/>
    </row>
    <row r="275" spans="1:8" x14ac:dyDescent="0.2">
      <c r="A275" s="19"/>
      <c r="B275" s="35"/>
      <c r="C275" s="46"/>
      <c r="D275" s="22"/>
      <c r="E275" s="22"/>
      <c r="F275" s="22"/>
      <c r="G275" s="22"/>
      <c r="H275" s="22"/>
    </row>
    <row r="276" spans="1:8" x14ac:dyDescent="0.2">
      <c r="A276" s="19"/>
      <c r="B276" s="35"/>
      <c r="C276" s="46"/>
      <c r="D276" s="22"/>
      <c r="E276" s="22"/>
      <c r="F276" s="22"/>
      <c r="G276" s="22"/>
      <c r="H276" s="22"/>
    </row>
    <row r="277" spans="1:8" x14ac:dyDescent="0.2">
      <c r="A277" s="19"/>
      <c r="B277" s="35"/>
      <c r="C277" s="46"/>
      <c r="D277" s="22"/>
      <c r="E277" s="22"/>
      <c r="F277" s="22"/>
      <c r="G277" s="22"/>
      <c r="H277" s="22"/>
    </row>
    <row r="278" spans="1:8" x14ac:dyDescent="0.2">
      <c r="A278" s="19"/>
      <c r="B278" s="35"/>
      <c r="C278" s="46"/>
      <c r="D278" s="22"/>
      <c r="E278" s="22"/>
      <c r="F278" s="22"/>
      <c r="G278" s="22"/>
      <c r="H278" s="22"/>
    </row>
    <row r="279" spans="1:8" x14ac:dyDescent="0.2">
      <c r="A279" s="19"/>
      <c r="B279" s="35"/>
      <c r="C279" s="46"/>
      <c r="D279" s="22"/>
      <c r="E279" s="22"/>
      <c r="F279" s="22"/>
      <c r="G279" s="22"/>
      <c r="H279" s="22"/>
    </row>
    <row r="280" spans="1:8" x14ac:dyDescent="0.2">
      <c r="A280" s="19"/>
      <c r="B280" s="35"/>
      <c r="C280" s="46"/>
      <c r="D280" s="22"/>
      <c r="E280" s="22"/>
      <c r="F280" s="22"/>
      <c r="G280" s="22"/>
      <c r="H280" s="22"/>
    </row>
    <row r="281" spans="1:8" x14ac:dyDescent="0.2">
      <c r="A281" s="19"/>
      <c r="B281" s="35"/>
      <c r="C281" s="46"/>
      <c r="D281" s="22"/>
      <c r="E281" s="22"/>
      <c r="F281" s="22"/>
      <c r="G281" s="22"/>
      <c r="H281" s="22"/>
    </row>
    <row r="282" spans="1:8" x14ac:dyDescent="0.2">
      <c r="A282" s="19"/>
      <c r="B282" s="35"/>
      <c r="C282" s="46"/>
      <c r="D282" s="22"/>
      <c r="E282" s="22"/>
      <c r="F282" s="22"/>
      <c r="G282" s="22"/>
      <c r="H282" s="22"/>
    </row>
    <row r="283" spans="1:8" x14ac:dyDescent="0.2">
      <c r="A283" s="19"/>
      <c r="B283" s="35"/>
      <c r="C283" s="46"/>
      <c r="D283" s="22"/>
      <c r="E283" s="22"/>
      <c r="F283" s="22"/>
      <c r="G283" s="22"/>
      <c r="H283" s="22"/>
    </row>
    <row r="284" spans="1:8" x14ac:dyDescent="0.2">
      <c r="A284" s="19"/>
      <c r="B284" s="35"/>
      <c r="C284" s="46"/>
      <c r="D284" s="22"/>
      <c r="E284" s="22"/>
      <c r="F284" s="22"/>
      <c r="G284" s="22"/>
      <c r="H284" s="22"/>
    </row>
    <row r="285" spans="1:8" x14ac:dyDescent="0.2">
      <c r="A285" s="19"/>
      <c r="B285" s="35"/>
      <c r="C285" s="46"/>
      <c r="D285" s="22"/>
      <c r="E285" s="22"/>
      <c r="F285" s="22"/>
      <c r="G285" s="22"/>
      <c r="H285" s="22"/>
    </row>
    <row r="286" spans="1:8" x14ac:dyDescent="0.2">
      <c r="A286" s="19"/>
      <c r="B286" s="35"/>
      <c r="C286" s="46"/>
      <c r="D286" s="22"/>
      <c r="E286" s="22"/>
      <c r="F286" s="22"/>
      <c r="G286" s="22"/>
      <c r="H286" s="22"/>
    </row>
    <row r="287" spans="1:8" x14ac:dyDescent="0.2">
      <c r="A287" s="19"/>
      <c r="B287" s="35"/>
      <c r="C287" s="46"/>
      <c r="D287" s="22"/>
      <c r="E287" s="22"/>
      <c r="F287" s="22"/>
      <c r="G287" s="22"/>
      <c r="H287" s="22"/>
    </row>
    <row r="288" spans="1:8" x14ac:dyDescent="0.2">
      <c r="A288" s="19"/>
      <c r="B288" s="35"/>
      <c r="C288" s="46"/>
      <c r="D288" s="22"/>
      <c r="E288" s="22"/>
      <c r="F288" s="22"/>
      <c r="G288" s="22"/>
      <c r="H288" s="22"/>
    </row>
    <row r="289" spans="1:8" x14ac:dyDescent="0.2">
      <c r="A289" s="19"/>
      <c r="B289" s="35"/>
      <c r="C289" s="46"/>
      <c r="D289" s="22"/>
      <c r="E289" s="22"/>
      <c r="F289" s="22"/>
      <c r="G289" s="22"/>
      <c r="H289" s="22"/>
    </row>
    <row r="290" spans="1:8" x14ac:dyDescent="0.2">
      <c r="A290" s="19"/>
      <c r="B290" s="35"/>
      <c r="C290" s="46"/>
      <c r="D290" s="22"/>
      <c r="E290" s="22"/>
      <c r="F290" s="22"/>
      <c r="G290" s="22"/>
      <c r="H290" s="22"/>
    </row>
    <row r="291" spans="1:8" x14ac:dyDescent="0.2">
      <c r="A291" s="19"/>
      <c r="B291" s="35"/>
      <c r="C291" s="46"/>
      <c r="D291" s="22"/>
      <c r="E291" s="22"/>
      <c r="F291" s="22"/>
      <c r="G291" s="22"/>
      <c r="H291" s="22"/>
    </row>
    <row r="292" spans="1:8" x14ac:dyDescent="0.2">
      <c r="A292" s="19"/>
      <c r="B292" s="35"/>
      <c r="C292" s="46"/>
      <c r="D292" s="22"/>
      <c r="E292" s="22"/>
      <c r="F292" s="22"/>
      <c r="G292" s="22"/>
      <c r="H292" s="22"/>
    </row>
    <row r="293" spans="1:8" x14ac:dyDescent="0.2">
      <c r="A293" s="19"/>
      <c r="B293" s="35"/>
      <c r="C293" s="46"/>
      <c r="D293" s="22"/>
      <c r="E293" s="22"/>
      <c r="F293" s="22"/>
      <c r="G293" s="22"/>
      <c r="H293" s="22"/>
    </row>
    <row r="294" spans="1:8" x14ac:dyDescent="0.2">
      <c r="A294" s="19"/>
      <c r="B294" s="35"/>
      <c r="C294" s="46"/>
      <c r="D294" s="22"/>
      <c r="E294" s="22"/>
      <c r="F294" s="22"/>
      <c r="G294" s="22"/>
      <c r="H294" s="22"/>
    </row>
    <row r="295" spans="1:8" x14ac:dyDescent="0.2">
      <c r="A295" s="19"/>
      <c r="B295" s="35"/>
      <c r="C295" s="46"/>
      <c r="D295" s="22"/>
      <c r="E295" s="22"/>
      <c r="F295" s="22"/>
      <c r="G295" s="22"/>
      <c r="H295" s="22"/>
    </row>
    <row r="296" spans="1:8" x14ac:dyDescent="0.2">
      <c r="A296" s="19"/>
      <c r="B296" s="35"/>
      <c r="C296" s="46"/>
      <c r="D296" s="22"/>
      <c r="E296" s="22"/>
      <c r="F296" s="22"/>
      <c r="G296" s="22"/>
      <c r="H296" s="22"/>
    </row>
    <row r="297" spans="1:8" x14ac:dyDescent="0.2">
      <c r="A297" s="19"/>
      <c r="B297" s="35"/>
      <c r="C297" s="46"/>
      <c r="D297" s="22"/>
      <c r="E297" s="22"/>
      <c r="F297" s="22"/>
      <c r="G297" s="22"/>
      <c r="H297" s="22"/>
    </row>
    <row r="298" spans="1:8" x14ac:dyDescent="0.2">
      <c r="A298" s="19"/>
      <c r="B298" s="35"/>
      <c r="C298" s="46"/>
      <c r="D298" s="22"/>
      <c r="E298" s="22"/>
      <c r="F298" s="22"/>
      <c r="G298" s="22"/>
      <c r="H298" s="22"/>
    </row>
    <row r="299" spans="1:8" x14ac:dyDescent="0.2">
      <c r="A299" s="19"/>
      <c r="B299" s="35"/>
      <c r="C299" s="46"/>
      <c r="D299" s="22"/>
      <c r="E299" s="22"/>
      <c r="F299" s="22"/>
      <c r="G299" s="22"/>
      <c r="H299" s="22"/>
    </row>
    <row r="300" spans="1:8" x14ac:dyDescent="0.2">
      <c r="A300" s="19"/>
      <c r="B300" s="35"/>
      <c r="C300" s="46"/>
      <c r="D300" s="22"/>
      <c r="E300" s="22"/>
      <c r="F300" s="22"/>
      <c r="G300" s="22"/>
      <c r="H300" s="22"/>
    </row>
    <row r="301" spans="1:8" x14ac:dyDescent="0.2">
      <c r="A301" s="19"/>
      <c r="B301" s="35"/>
      <c r="C301" s="46"/>
      <c r="D301" s="22"/>
      <c r="E301" s="22"/>
      <c r="F301" s="22"/>
      <c r="G301" s="22"/>
      <c r="H301" s="22"/>
    </row>
    <row r="302" spans="1:8" x14ac:dyDescent="0.2">
      <c r="A302" s="19"/>
      <c r="B302" s="35"/>
      <c r="C302" s="46"/>
      <c r="D302" s="22"/>
      <c r="E302" s="22"/>
      <c r="F302" s="22"/>
      <c r="G302" s="22"/>
      <c r="H302" s="22"/>
    </row>
    <row r="303" spans="1:8" x14ac:dyDescent="0.2">
      <c r="A303" s="19"/>
      <c r="B303" s="35"/>
      <c r="C303" s="46"/>
      <c r="D303" s="22"/>
      <c r="E303" s="22"/>
      <c r="F303" s="22"/>
      <c r="G303" s="22"/>
      <c r="H303" s="22"/>
    </row>
    <row r="304" spans="1:8" x14ac:dyDescent="0.2">
      <c r="A304" s="19"/>
      <c r="B304" s="35"/>
      <c r="C304" s="46"/>
      <c r="D304" s="22"/>
      <c r="E304" s="22"/>
      <c r="F304" s="22"/>
      <c r="G304" s="22"/>
      <c r="H304" s="22"/>
    </row>
    <row r="305" spans="1:8" x14ac:dyDescent="0.2">
      <c r="A305" s="19"/>
      <c r="B305" s="35"/>
      <c r="C305" s="46"/>
      <c r="D305" s="22"/>
      <c r="E305" s="22"/>
      <c r="F305" s="22"/>
      <c r="G305" s="22"/>
      <c r="H305" s="22"/>
    </row>
    <row r="306" spans="1:8" x14ac:dyDescent="0.2">
      <c r="A306" s="19"/>
      <c r="B306" s="35"/>
      <c r="C306" s="46"/>
      <c r="D306" s="22"/>
      <c r="E306" s="22"/>
      <c r="F306" s="22"/>
      <c r="G306" s="22"/>
      <c r="H306" s="22"/>
    </row>
    <row r="307" spans="1:8" x14ac:dyDescent="0.2">
      <c r="A307" s="19"/>
      <c r="B307" s="35"/>
      <c r="C307" s="46"/>
      <c r="D307" s="22"/>
      <c r="E307" s="22"/>
      <c r="F307" s="22"/>
      <c r="G307" s="22"/>
      <c r="H307" s="22"/>
    </row>
    <row r="308" spans="1:8" x14ac:dyDescent="0.2">
      <c r="A308" s="19"/>
      <c r="B308" s="35"/>
      <c r="C308" s="46"/>
      <c r="D308" s="22"/>
      <c r="E308" s="22"/>
      <c r="F308" s="22"/>
      <c r="G308" s="22"/>
      <c r="H308" s="22"/>
    </row>
    <row r="309" spans="1:8" x14ac:dyDescent="0.2">
      <c r="A309" s="19"/>
      <c r="B309" s="35"/>
      <c r="C309" s="46"/>
      <c r="D309" s="22"/>
      <c r="E309" s="22"/>
      <c r="F309" s="22"/>
      <c r="G309" s="22"/>
      <c r="H309" s="22"/>
    </row>
    <row r="310" spans="1:8" x14ac:dyDescent="0.2">
      <c r="A310" s="19"/>
      <c r="B310" s="35"/>
      <c r="C310" s="46"/>
      <c r="D310" s="22"/>
      <c r="E310" s="22"/>
      <c r="F310" s="22"/>
      <c r="G310" s="22"/>
      <c r="H310" s="22"/>
    </row>
    <row r="311" spans="1:8" x14ac:dyDescent="0.2">
      <c r="A311" s="19"/>
      <c r="B311" s="35"/>
      <c r="C311" s="46"/>
      <c r="D311" s="22"/>
      <c r="E311" s="22"/>
      <c r="F311" s="22"/>
      <c r="G311" s="22"/>
      <c r="H311" s="22"/>
    </row>
    <row r="312" spans="1:8" x14ac:dyDescent="0.2">
      <c r="A312" s="19"/>
      <c r="B312" s="35"/>
      <c r="C312" s="46"/>
      <c r="D312" s="22"/>
      <c r="E312" s="22"/>
      <c r="F312" s="22"/>
      <c r="G312" s="22"/>
      <c r="H312" s="22"/>
    </row>
    <row r="313" spans="1:8" x14ac:dyDescent="0.2">
      <c r="A313" s="19"/>
      <c r="B313" s="35"/>
      <c r="C313" s="46"/>
      <c r="D313" s="22"/>
      <c r="E313" s="22"/>
      <c r="F313" s="22"/>
      <c r="G313" s="22"/>
      <c r="H313" s="22"/>
    </row>
    <row r="314" spans="1:8" x14ac:dyDescent="0.2">
      <c r="A314" s="19"/>
      <c r="B314" s="35"/>
      <c r="C314" s="46"/>
      <c r="D314" s="22"/>
      <c r="E314" s="22"/>
      <c r="F314" s="22"/>
      <c r="G314" s="22"/>
      <c r="H314" s="22"/>
    </row>
    <row r="315" spans="1:8" x14ac:dyDescent="0.2">
      <c r="A315" s="19"/>
      <c r="B315" s="35"/>
      <c r="C315" s="46"/>
      <c r="D315" s="22"/>
      <c r="E315" s="22"/>
      <c r="F315" s="22"/>
      <c r="G315" s="22"/>
      <c r="H315" s="22"/>
    </row>
    <row r="316" spans="1:8" x14ac:dyDescent="0.2">
      <c r="A316" s="19"/>
      <c r="B316" s="35"/>
      <c r="C316" s="46"/>
      <c r="D316" s="22"/>
      <c r="E316" s="22"/>
      <c r="F316" s="22"/>
      <c r="G316" s="22"/>
      <c r="H316" s="22"/>
    </row>
    <row r="317" spans="1:8" x14ac:dyDescent="0.2">
      <c r="A317" s="19"/>
      <c r="B317" s="35"/>
      <c r="C317" s="46"/>
      <c r="D317" s="22"/>
      <c r="E317" s="22"/>
      <c r="F317" s="22"/>
      <c r="G317" s="22"/>
      <c r="H317" s="22"/>
    </row>
    <row r="318" spans="1:8" x14ac:dyDescent="0.2">
      <c r="A318" s="19"/>
      <c r="B318" s="35"/>
      <c r="C318" s="46"/>
      <c r="D318" s="22"/>
      <c r="E318" s="22"/>
      <c r="F318" s="22"/>
      <c r="G318" s="22"/>
      <c r="H318" s="22"/>
    </row>
    <row r="319" spans="1:8" x14ac:dyDescent="0.2">
      <c r="A319" s="19"/>
      <c r="B319" s="35"/>
      <c r="C319" s="46"/>
      <c r="D319" s="22"/>
      <c r="E319" s="22"/>
      <c r="F319" s="22"/>
      <c r="G319" s="22"/>
      <c r="H319" s="22"/>
    </row>
    <row r="320" spans="1:8" x14ac:dyDescent="0.2">
      <c r="A320" s="19"/>
      <c r="B320" s="35"/>
      <c r="C320" s="46"/>
      <c r="D320" s="22"/>
      <c r="E320" s="22"/>
      <c r="F320" s="22"/>
      <c r="G320" s="22"/>
      <c r="H320" s="22"/>
    </row>
    <row r="321" spans="1:8" x14ac:dyDescent="0.2">
      <c r="A321" s="19"/>
      <c r="B321" s="35"/>
      <c r="C321" s="46"/>
      <c r="D321" s="22"/>
      <c r="E321" s="22"/>
      <c r="F321" s="22"/>
      <c r="G321" s="22"/>
      <c r="H321" s="22"/>
    </row>
    <row r="322" spans="1:8" x14ac:dyDescent="0.2">
      <c r="A322" s="19"/>
      <c r="B322" s="35"/>
      <c r="C322" s="46"/>
      <c r="D322" s="22"/>
      <c r="E322" s="22"/>
      <c r="F322" s="22"/>
      <c r="G322" s="22"/>
      <c r="H322" s="22"/>
    </row>
    <row r="323" spans="1:8" x14ac:dyDescent="0.2">
      <c r="A323" s="19"/>
      <c r="B323" s="35"/>
      <c r="C323" s="46"/>
      <c r="D323" s="22"/>
      <c r="E323" s="22"/>
      <c r="F323" s="22"/>
      <c r="G323" s="22"/>
      <c r="H323" s="22"/>
    </row>
    <row r="324" spans="1:8" x14ac:dyDescent="0.2">
      <c r="A324" s="19"/>
      <c r="B324" s="35"/>
      <c r="C324" s="46"/>
      <c r="D324" s="22"/>
      <c r="E324" s="22"/>
      <c r="F324" s="22"/>
      <c r="G324" s="22"/>
      <c r="H324" s="22"/>
    </row>
    <row r="325" spans="1:8" x14ac:dyDescent="0.2">
      <c r="A325" s="19"/>
      <c r="B325" s="35"/>
      <c r="C325" s="46"/>
      <c r="D325" s="22"/>
      <c r="E325" s="22"/>
      <c r="F325" s="22"/>
      <c r="G325" s="22"/>
      <c r="H325" s="22"/>
    </row>
    <row r="326" spans="1:8" x14ac:dyDescent="0.2">
      <c r="A326" s="19"/>
      <c r="B326" s="35"/>
      <c r="C326" s="46"/>
      <c r="D326" s="22"/>
      <c r="E326" s="22"/>
      <c r="F326" s="22"/>
      <c r="G326" s="22"/>
      <c r="H326" s="22"/>
    </row>
    <row r="327" spans="1:8" x14ac:dyDescent="0.2">
      <c r="A327" s="19"/>
      <c r="B327" s="35"/>
      <c r="C327" s="46"/>
      <c r="D327" s="22"/>
      <c r="E327" s="22"/>
      <c r="F327" s="22"/>
      <c r="G327" s="22"/>
      <c r="H327" s="22"/>
    </row>
    <row r="328" spans="1:8" x14ac:dyDescent="0.2">
      <c r="A328" s="19"/>
      <c r="B328" s="35"/>
      <c r="C328" s="46"/>
      <c r="D328" s="22"/>
      <c r="E328" s="22"/>
      <c r="F328" s="22"/>
      <c r="G328" s="22"/>
      <c r="H328" s="22"/>
    </row>
    <row r="329" spans="1:8" x14ac:dyDescent="0.2">
      <c r="A329" s="19"/>
      <c r="B329" s="35"/>
      <c r="C329" s="46"/>
      <c r="D329" s="22"/>
      <c r="E329" s="22"/>
      <c r="F329" s="22"/>
      <c r="G329" s="22"/>
      <c r="H329" s="22"/>
    </row>
    <row r="330" spans="1:8" x14ac:dyDescent="0.2">
      <c r="A330" s="19"/>
      <c r="B330" s="35"/>
      <c r="C330" s="46"/>
      <c r="D330" s="22"/>
      <c r="E330" s="22"/>
      <c r="F330" s="22"/>
      <c r="G330" s="22"/>
      <c r="H330" s="22"/>
    </row>
    <row r="331" spans="1:8" x14ac:dyDescent="0.2">
      <c r="A331" s="19"/>
      <c r="B331" s="35"/>
      <c r="C331" s="46"/>
      <c r="D331" s="22"/>
      <c r="E331" s="22"/>
      <c r="F331" s="22"/>
      <c r="G331" s="22"/>
      <c r="H331" s="22"/>
    </row>
    <row r="332" spans="1:8" x14ac:dyDescent="0.2">
      <c r="A332" s="19"/>
      <c r="B332" s="35"/>
      <c r="C332" s="46"/>
      <c r="D332" s="22"/>
      <c r="E332" s="22"/>
      <c r="F332" s="22"/>
      <c r="G332" s="22"/>
      <c r="H332" s="22"/>
    </row>
    <row r="333" spans="1:8" x14ac:dyDescent="0.2">
      <c r="A333" s="19"/>
      <c r="B333" s="35"/>
      <c r="C333" s="46"/>
      <c r="D333" s="22"/>
      <c r="E333" s="22"/>
      <c r="F333" s="22"/>
      <c r="G333" s="22"/>
      <c r="H333" s="22"/>
    </row>
    <row r="334" spans="1:8" x14ac:dyDescent="0.2">
      <c r="A334" s="19"/>
      <c r="B334" s="35"/>
      <c r="C334" s="46"/>
      <c r="D334" s="22"/>
      <c r="E334" s="22"/>
      <c r="F334" s="22"/>
      <c r="G334" s="22"/>
      <c r="H334" s="22"/>
    </row>
    <row r="335" spans="1:8" x14ac:dyDescent="0.2">
      <c r="A335" s="19"/>
      <c r="B335" s="35"/>
      <c r="C335" s="46"/>
      <c r="D335" s="22"/>
      <c r="E335" s="22"/>
      <c r="F335" s="22"/>
      <c r="G335" s="22"/>
      <c r="H335" s="22"/>
    </row>
    <row r="336" spans="1:8" x14ac:dyDescent="0.2">
      <c r="A336" s="19"/>
      <c r="B336" s="35"/>
      <c r="C336" s="46"/>
      <c r="D336" s="22"/>
      <c r="E336" s="22"/>
      <c r="F336" s="22"/>
      <c r="G336" s="22"/>
      <c r="H336" s="22"/>
    </row>
    <row r="337" spans="1:8" x14ac:dyDescent="0.2">
      <c r="A337" s="19"/>
      <c r="B337" s="35"/>
      <c r="C337" s="46"/>
      <c r="D337" s="22"/>
      <c r="E337" s="22"/>
      <c r="F337" s="22"/>
      <c r="G337" s="22"/>
      <c r="H337" s="22"/>
    </row>
    <row r="338" spans="1:8" x14ac:dyDescent="0.2">
      <c r="A338" s="19"/>
      <c r="B338" s="35"/>
      <c r="C338" s="46"/>
      <c r="D338" s="22"/>
      <c r="E338" s="22"/>
      <c r="F338" s="22"/>
      <c r="G338" s="22"/>
      <c r="H338" s="22"/>
    </row>
    <row r="339" spans="1:8" x14ac:dyDescent="0.2">
      <c r="A339" s="19"/>
      <c r="B339" s="35"/>
      <c r="C339" s="46"/>
      <c r="D339" s="22"/>
      <c r="E339" s="22"/>
      <c r="F339" s="22"/>
      <c r="G339" s="22"/>
      <c r="H339" s="22"/>
    </row>
    <row r="340" spans="1:8" x14ac:dyDescent="0.2">
      <c r="A340" s="19"/>
      <c r="B340" s="35"/>
      <c r="C340" s="46"/>
      <c r="D340" s="22"/>
      <c r="E340" s="22"/>
      <c r="F340" s="22"/>
      <c r="G340" s="22"/>
      <c r="H340" s="22"/>
    </row>
    <row r="341" spans="1:8" x14ac:dyDescent="0.2">
      <c r="A341" s="19"/>
      <c r="B341" s="35"/>
      <c r="C341" s="46"/>
      <c r="D341" s="22"/>
      <c r="E341" s="22"/>
      <c r="F341" s="22"/>
      <c r="G341" s="22"/>
      <c r="H341" s="22"/>
    </row>
    <row r="342" spans="1:8" x14ac:dyDescent="0.2">
      <c r="A342" s="19"/>
      <c r="B342" s="35"/>
      <c r="C342" s="46"/>
      <c r="D342" s="22"/>
      <c r="E342" s="22"/>
      <c r="F342" s="22"/>
      <c r="G342" s="22"/>
      <c r="H342" s="22"/>
    </row>
    <row r="343" spans="1:8" x14ac:dyDescent="0.2">
      <c r="A343" s="19"/>
      <c r="B343" s="35"/>
      <c r="C343" s="46"/>
      <c r="D343" s="22"/>
      <c r="E343" s="22"/>
      <c r="F343" s="22"/>
      <c r="G343" s="22"/>
      <c r="H343" s="22"/>
    </row>
    <row r="344" spans="1:8" x14ac:dyDescent="0.2">
      <c r="A344" s="19"/>
      <c r="B344" s="35"/>
      <c r="C344" s="46"/>
      <c r="D344" s="22"/>
      <c r="E344" s="22"/>
      <c r="F344" s="22"/>
      <c r="G344" s="22"/>
      <c r="H344" s="22"/>
    </row>
    <row r="345" spans="1:8" x14ac:dyDescent="0.2">
      <c r="A345" s="19"/>
      <c r="B345" s="35"/>
      <c r="C345" s="46"/>
      <c r="D345" s="22"/>
      <c r="E345" s="22"/>
      <c r="F345" s="22"/>
      <c r="G345" s="22"/>
      <c r="H345" s="22"/>
    </row>
    <row r="346" spans="1:8" x14ac:dyDescent="0.2">
      <c r="A346" s="19"/>
      <c r="B346" s="35"/>
      <c r="C346" s="46"/>
      <c r="D346" s="22"/>
      <c r="E346" s="22"/>
      <c r="F346" s="22"/>
      <c r="G346" s="22"/>
      <c r="H346" s="22"/>
    </row>
    <row r="347" spans="1:8" x14ac:dyDescent="0.2">
      <c r="A347" s="19"/>
      <c r="B347" s="35"/>
      <c r="C347" s="46"/>
      <c r="D347" s="22"/>
      <c r="E347" s="22"/>
      <c r="F347" s="22"/>
      <c r="G347" s="22"/>
      <c r="H347" s="22"/>
    </row>
    <row r="348" spans="1:8" x14ac:dyDescent="0.2">
      <c r="A348" s="19"/>
      <c r="B348" s="35"/>
      <c r="C348" s="46"/>
      <c r="D348" s="22"/>
      <c r="E348" s="22"/>
      <c r="F348" s="22"/>
      <c r="G348" s="22"/>
      <c r="H348" s="22"/>
    </row>
    <row r="349" spans="1:8" x14ac:dyDescent="0.2">
      <c r="A349" s="19"/>
      <c r="B349" s="35"/>
      <c r="C349" s="46"/>
      <c r="D349" s="22"/>
      <c r="E349" s="22"/>
      <c r="F349" s="22"/>
      <c r="G349" s="22"/>
      <c r="H349" s="22"/>
    </row>
    <row r="350" spans="1:8" x14ac:dyDescent="0.2">
      <c r="A350" s="19"/>
      <c r="B350" s="35"/>
      <c r="C350" s="46"/>
      <c r="D350" s="22"/>
      <c r="E350" s="22"/>
      <c r="F350" s="22"/>
      <c r="G350" s="22"/>
      <c r="H350" s="22"/>
    </row>
    <row r="351" spans="1:8" x14ac:dyDescent="0.2">
      <c r="A351" s="19"/>
      <c r="B351" s="35"/>
      <c r="C351" s="46"/>
      <c r="D351" s="22"/>
      <c r="E351" s="22"/>
      <c r="F351" s="22"/>
      <c r="G351" s="22"/>
      <c r="H351" s="22"/>
    </row>
    <row r="352" spans="1:8" x14ac:dyDescent="0.2">
      <c r="A352" s="19"/>
      <c r="B352" s="35"/>
      <c r="C352" s="46"/>
      <c r="D352" s="22"/>
      <c r="E352" s="22"/>
      <c r="F352" s="22"/>
      <c r="G352" s="22"/>
      <c r="H352" s="22"/>
    </row>
    <row r="353" spans="1:8" x14ac:dyDescent="0.2">
      <c r="A353" s="19"/>
      <c r="B353" s="35"/>
      <c r="C353" s="46"/>
      <c r="D353" s="22"/>
      <c r="E353" s="22"/>
      <c r="F353" s="22"/>
      <c r="G353" s="22"/>
      <c r="H353" s="22"/>
    </row>
    <row r="354" spans="1:8" x14ac:dyDescent="0.2">
      <c r="A354" s="19"/>
      <c r="B354" s="35"/>
      <c r="C354" s="46"/>
      <c r="D354" s="22"/>
      <c r="E354" s="22"/>
      <c r="F354" s="22"/>
      <c r="G354" s="22"/>
      <c r="H354" s="22"/>
    </row>
    <row r="355" spans="1:8" x14ac:dyDescent="0.2">
      <c r="A355" s="19"/>
      <c r="B355" s="35"/>
      <c r="C355" s="46"/>
      <c r="D355" s="22"/>
      <c r="E355" s="22"/>
      <c r="F355" s="22"/>
      <c r="G355" s="22"/>
      <c r="H355" s="22"/>
    </row>
    <row r="356" spans="1:8" x14ac:dyDescent="0.2">
      <c r="A356" s="19"/>
      <c r="B356" s="35"/>
      <c r="C356" s="46"/>
      <c r="D356" s="22"/>
      <c r="E356" s="22"/>
      <c r="F356" s="22"/>
      <c r="G356" s="22"/>
      <c r="H356" s="22"/>
    </row>
    <row r="357" spans="1:8" x14ac:dyDescent="0.2">
      <c r="A357" s="19"/>
      <c r="B357" s="35"/>
      <c r="C357" s="46"/>
      <c r="D357" s="22"/>
      <c r="E357" s="22"/>
      <c r="F357" s="22"/>
      <c r="G357" s="22"/>
      <c r="H357" s="22"/>
    </row>
    <row r="358" spans="1:8" x14ac:dyDescent="0.2">
      <c r="A358" s="19"/>
      <c r="B358" s="35"/>
      <c r="C358" s="46"/>
      <c r="D358" s="22"/>
      <c r="E358" s="22"/>
      <c r="F358" s="22"/>
      <c r="G358" s="22"/>
      <c r="H358" s="22"/>
    </row>
    <row r="359" spans="1:8" x14ac:dyDescent="0.2">
      <c r="A359" s="19"/>
      <c r="B359" s="35"/>
      <c r="C359" s="46"/>
      <c r="D359" s="22"/>
      <c r="E359" s="22"/>
      <c r="F359" s="22"/>
      <c r="G359" s="22"/>
      <c r="H359" s="22"/>
    </row>
    <row r="360" spans="1:8" x14ac:dyDescent="0.2">
      <c r="A360" s="19"/>
      <c r="B360" s="35"/>
      <c r="C360" s="46"/>
      <c r="D360" s="22"/>
      <c r="E360" s="22"/>
      <c r="F360" s="22"/>
      <c r="G360" s="22"/>
      <c r="H360" s="22"/>
    </row>
    <row r="361" spans="1:8" x14ac:dyDescent="0.2">
      <c r="A361" s="19"/>
      <c r="B361" s="35"/>
      <c r="C361" s="46"/>
      <c r="D361" s="22"/>
      <c r="E361" s="22"/>
      <c r="F361" s="22"/>
      <c r="G361" s="22"/>
      <c r="H361" s="22"/>
    </row>
    <row r="362" spans="1:8" x14ac:dyDescent="0.2">
      <c r="A362" s="19"/>
      <c r="B362" s="35"/>
      <c r="C362" s="46"/>
      <c r="D362" s="22"/>
      <c r="E362" s="22"/>
      <c r="F362" s="22"/>
      <c r="G362" s="22"/>
      <c r="H362" s="22"/>
    </row>
    <row r="363" spans="1:8" x14ac:dyDescent="0.2">
      <c r="A363" s="19"/>
      <c r="B363" s="35"/>
      <c r="C363" s="46"/>
      <c r="D363" s="22"/>
      <c r="E363" s="22"/>
      <c r="F363" s="22"/>
      <c r="G363" s="22"/>
      <c r="H363" s="22"/>
    </row>
    <row r="364" spans="1:8" x14ac:dyDescent="0.2">
      <c r="A364" s="19"/>
      <c r="B364" s="35"/>
      <c r="C364" s="46"/>
      <c r="D364" s="22"/>
      <c r="E364" s="22"/>
      <c r="F364" s="22"/>
      <c r="G364" s="22"/>
      <c r="H364" s="22"/>
    </row>
    <row r="365" spans="1:8" x14ac:dyDescent="0.2">
      <c r="A365" s="19"/>
      <c r="B365" s="35"/>
      <c r="C365" s="46"/>
      <c r="D365" s="22"/>
      <c r="E365" s="22"/>
      <c r="F365" s="22"/>
      <c r="G365" s="22"/>
      <c r="H365" s="22"/>
    </row>
    <row r="366" spans="1:8" x14ac:dyDescent="0.2">
      <c r="A366" s="19"/>
      <c r="B366" s="35"/>
      <c r="C366" s="46"/>
      <c r="D366" s="22"/>
      <c r="E366" s="22"/>
      <c r="F366" s="22"/>
      <c r="G366" s="22"/>
      <c r="H366" s="22"/>
    </row>
    <row r="367" spans="1:8" x14ac:dyDescent="0.2">
      <c r="A367" s="19"/>
      <c r="B367" s="35"/>
      <c r="C367" s="46"/>
      <c r="D367" s="22"/>
      <c r="E367" s="22"/>
      <c r="F367" s="22"/>
      <c r="G367" s="22"/>
      <c r="H367" s="22"/>
    </row>
    <row r="368" spans="1:8" x14ac:dyDescent="0.2">
      <c r="A368" s="19"/>
      <c r="B368" s="35"/>
      <c r="C368" s="46"/>
      <c r="D368" s="22"/>
      <c r="E368" s="22"/>
      <c r="F368" s="22"/>
      <c r="G368" s="22"/>
      <c r="H368" s="22"/>
    </row>
    <row r="369" spans="1:8" x14ac:dyDescent="0.2">
      <c r="A369" s="19"/>
      <c r="B369" s="35"/>
      <c r="C369" s="46"/>
      <c r="D369" s="22"/>
      <c r="E369" s="22"/>
      <c r="F369" s="22"/>
      <c r="G369" s="22"/>
      <c r="H369" s="22"/>
    </row>
    <row r="370" spans="1:8" x14ac:dyDescent="0.2">
      <c r="A370" s="19"/>
      <c r="B370" s="35"/>
      <c r="C370" s="46"/>
      <c r="D370" s="22"/>
      <c r="E370" s="22"/>
      <c r="F370" s="22"/>
      <c r="G370" s="22"/>
      <c r="H370" s="22"/>
    </row>
    <row r="371" spans="1:8" x14ac:dyDescent="0.2">
      <c r="A371" s="19"/>
      <c r="B371" s="35"/>
      <c r="C371" s="46"/>
      <c r="D371" s="22"/>
      <c r="E371" s="22"/>
      <c r="F371" s="22"/>
      <c r="G371" s="22"/>
      <c r="H371" s="22"/>
    </row>
    <row r="372" spans="1:8" x14ac:dyDescent="0.2">
      <c r="A372" s="19"/>
      <c r="B372" s="35"/>
      <c r="C372" s="46"/>
      <c r="D372" s="22"/>
      <c r="E372" s="22"/>
      <c r="F372" s="22"/>
      <c r="G372" s="22"/>
      <c r="H372" s="22"/>
    </row>
    <row r="373" spans="1:8" x14ac:dyDescent="0.2">
      <c r="A373" s="19"/>
      <c r="B373" s="35"/>
      <c r="C373" s="46"/>
      <c r="D373" s="22"/>
      <c r="E373" s="22"/>
      <c r="F373" s="22"/>
      <c r="G373" s="22"/>
      <c r="H373" s="22"/>
    </row>
    <row r="374" spans="1:8" x14ac:dyDescent="0.2">
      <c r="A374" s="19"/>
      <c r="B374" s="35"/>
      <c r="C374" s="46"/>
      <c r="D374" s="22"/>
      <c r="E374" s="22"/>
      <c r="F374" s="22"/>
      <c r="G374" s="22"/>
      <c r="H374" s="22"/>
    </row>
    <row r="375" spans="1:8" x14ac:dyDescent="0.2">
      <c r="A375" s="19"/>
      <c r="B375" s="35"/>
      <c r="C375" s="46"/>
      <c r="D375" s="22"/>
      <c r="E375" s="22"/>
      <c r="F375" s="22"/>
      <c r="G375" s="22"/>
      <c r="H375" s="22"/>
    </row>
    <row r="376" spans="1:8" x14ac:dyDescent="0.2">
      <c r="A376" s="19"/>
      <c r="B376" s="35"/>
      <c r="C376" s="46"/>
      <c r="D376" s="22"/>
      <c r="E376" s="22"/>
      <c r="F376" s="22"/>
      <c r="G376" s="22"/>
      <c r="H376" s="22"/>
    </row>
    <row r="377" spans="1:8" x14ac:dyDescent="0.2">
      <c r="A377" s="19"/>
      <c r="B377" s="35"/>
      <c r="C377" s="46"/>
      <c r="D377" s="22"/>
      <c r="E377" s="22"/>
      <c r="F377" s="22"/>
      <c r="G377" s="22"/>
      <c r="H377" s="22"/>
    </row>
    <row r="378" spans="1:8" x14ac:dyDescent="0.2">
      <c r="A378" s="19"/>
      <c r="B378" s="35"/>
      <c r="C378" s="46"/>
      <c r="D378" s="22"/>
      <c r="E378" s="22"/>
      <c r="F378" s="22"/>
      <c r="G378" s="22"/>
      <c r="H378" s="22"/>
    </row>
    <row r="379" spans="1:8" x14ac:dyDescent="0.2">
      <c r="A379" s="19"/>
      <c r="B379" s="35"/>
      <c r="C379" s="46"/>
      <c r="D379" s="22"/>
      <c r="E379" s="22"/>
      <c r="F379" s="22"/>
      <c r="G379" s="22"/>
      <c r="H379" s="22"/>
    </row>
    <row r="380" spans="1:8" x14ac:dyDescent="0.2">
      <c r="A380" s="19"/>
      <c r="B380" s="35"/>
      <c r="C380" s="46"/>
      <c r="D380" s="22"/>
      <c r="E380" s="22"/>
      <c r="F380" s="22"/>
      <c r="G380" s="22"/>
      <c r="H380" s="22"/>
    </row>
    <row r="381" spans="1:8" x14ac:dyDescent="0.2">
      <c r="A381" s="19"/>
      <c r="B381" s="35"/>
      <c r="C381" s="46"/>
      <c r="D381" s="22"/>
      <c r="E381" s="22"/>
      <c r="F381" s="22"/>
      <c r="G381" s="22"/>
      <c r="H381" s="22"/>
    </row>
    <row r="382" spans="1:8" x14ac:dyDescent="0.2">
      <c r="A382" s="19"/>
      <c r="B382" s="35"/>
      <c r="C382" s="46"/>
      <c r="D382" s="22"/>
      <c r="E382" s="22"/>
      <c r="F382" s="22"/>
      <c r="G382" s="22"/>
      <c r="H382" s="22"/>
    </row>
    <row r="383" spans="1:8" x14ac:dyDescent="0.2">
      <c r="A383" s="19"/>
      <c r="B383" s="35"/>
      <c r="C383" s="46"/>
      <c r="D383" s="22"/>
      <c r="E383" s="22"/>
      <c r="F383" s="22"/>
      <c r="G383" s="22"/>
      <c r="H383" s="22"/>
    </row>
    <row r="384" spans="1:8" x14ac:dyDescent="0.2">
      <c r="A384" s="19"/>
      <c r="B384" s="35"/>
      <c r="C384" s="46"/>
      <c r="D384" s="22"/>
      <c r="E384" s="22"/>
      <c r="F384" s="22"/>
      <c r="G384" s="22"/>
      <c r="H384" s="22"/>
    </row>
    <row r="385" spans="1:8" x14ac:dyDescent="0.2">
      <c r="A385" s="19"/>
      <c r="B385" s="35"/>
      <c r="C385" s="46"/>
      <c r="D385" s="22"/>
      <c r="E385" s="22"/>
      <c r="F385" s="22"/>
      <c r="G385" s="22"/>
      <c r="H385" s="22"/>
    </row>
    <row r="386" spans="1:8" x14ac:dyDescent="0.2">
      <c r="A386" s="19"/>
      <c r="B386" s="35"/>
      <c r="C386" s="46"/>
      <c r="D386" s="22"/>
      <c r="E386" s="22"/>
      <c r="F386" s="22"/>
      <c r="G386" s="22"/>
      <c r="H386" s="22"/>
    </row>
    <row r="387" spans="1:8" x14ac:dyDescent="0.2">
      <c r="A387" s="19"/>
      <c r="B387" s="35"/>
      <c r="C387" s="46"/>
      <c r="D387" s="22"/>
      <c r="E387" s="22"/>
      <c r="F387" s="22"/>
      <c r="G387" s="22"/>
      <c r="H387" s="22"/>
    </row>
    <row r="388" spans="1:8" x14ac:dyDescent="0.2">
      <c r="A388" s="19"/>
      <c r="B388" s="35"/>
      <c r="C388" s="46"/>
      <c r="D388" s="22"/>
      <c r="E388" s="22"/>
      <c r="F388" s="22"/>
      <c r="G388" s="22"/>
      <c r="H388" s="22"/>
    </row>
    <row r="389" spans="1:8" x14ac:dyDescent="0.2">
      <c r="A389" s="19"/>
      <c r="B389" s="35"/>
      <c r="C389" s="46"/>
      <c r="D389" s="22"/>
      <c r="E389" s="22"/>
      <c r="F389" s="22"/>
      <c r="G389" s="22"/>
      <c r="H389" s="22"/>
    </row>
    <row r="390" spans="1:8" x14ac:dyDescent="0.2">
      <c r="A390" s="19"/>
      <c r="B390" s="35"/>
      <c r="C390" s="46"/>
      <c r="D390" s="22"/>
      <c r="E390" s="22"/>
      <c r="F390" s="22"/>
      <c r="G390" s="22"/>
      <c r="H390" s="22"/>
    </row>
    <row r="391" spans="1:8" x14ac:dyDescent="0.2">
      <c r="A391" s="19"/>
      <c r="B391" s="35"/>
      <c r="C391" s="46"/>
      <c r="D391" s="22"/>
      <c r="E391" s="22"/>
      <c r="F391" s="22"/>
      <c r="G391" s="22"/>
      <c r="H391" s="22"/>
    </row>
    <row r="392" spans="1:8" x14ac:dyDescent="0.2">
      <c r="A392" s="19"/>
      <c r="B392" s="35"/>
      <c r="C392" s="46"/>
      <c r="D392" s="22"/>
      <c r="E392" s="22"/>
      <c r="F392" s="22"/>
      <c r="G392" s="22"/>
      <c r="H392" s="22"/>
    </row>
    <row r="393" spans="1:8" x14ac:dyDescent="0.2">
      <c r="A393" s="19"/>
      <c r="B393" s="35"/>
      <c r="C393" s="46"/>
      <c r="D393" s="22"/>
      <c r="E393" s="22"/>
      <c r="F393" s="22"/>
      <c r="G393" s="22"/>
      <c r="H393" s="22"/>
    </row>
    <row r="394" spans="1:8" x14ac:dyDescent="0.2">
      <c r="A394" s="19"/>
      <c r="B394" s="35"/>
      <c r="C394" s="46"/>
      <c r="D394" s="22"/>
      <c r="E394" s="22"/>
      <c r="F394" s="22"/>
      <c r="G394" s="22"/>
      <c r="H394" s="22"/>
    </row>
    <row r="395" spans="1:8" x14ac:dyDescent="0.2">
      <c r="A395" s="19"/>
      <c r="B395" s="35"/>
      <c r="C395" s="46"/>
      <c r="D395" s="22"/>
      <c r="E395" s="22"/>
      <c r="F395" s="22"/>
      <c r="G395" s="22"/>
      <c r="H395" s="22"/>
    </row>
    <row r="396" spans="1:8" x14ac:dyDescent="0.2">
      <c r="A396" s="19"/>
      <c r="B396" s="35"/>
      <c r="C396" s="46"/>
      <c r="D396" s="22"/>
      <c r="E396" s="22"/>
      <c r="F396" s="22"/>
      <c r="G396" s="22"/>
      <c r="H396" s="22"/>
    </row>
    <row r="397" spans="1:8" x14ac:dyDescent="0.2">
      <c r="A397" s="19"/>
      <c r="B397" s="35"/>
      <c r="C397" s="46"/>
      <c r="D397" s="22"/>
      <c r="E397" s="22"/>
      <c r="F397" s="22"/>
      <c r="G397" s="22"/>
      <c r="H397" s="22"/>
    </row>
    <row r="398" spans="1:8" x14ac:dyDescent="0.2">
      <c r="A398" s="19"/>
      <c r="B398" s="35"/>
      <c r="C398" s="46"/>
      <c r="D398" s="22"/>
      <c r="E398" s="22"/>
      <c r="F398" s="22"/>
      <c r="G398" s="22"/>
      <c r="H398" s="22"/>
    </row>
    <row r="399" spans="1:8" x14ac:dyDescent="0.2">
      <c r="A399" s="19"/>
      <c r="B399" s="35"/>
      <c r="C399" s="46"/>
      <c r="D399" s="22"/>
      <c r="E399" s="22"/>
      <c r="F399" s="22"/>
      <c r="G399" s="22"/>
      <c r="H399" s="22"/>
    </row>
    <row r="400" spans="1:8" x14ac:dyDescent="0.2">
      <c r="A400" s="19"/>
      <c r="B400" s="35"/>
      <c r="C400" s="46"/>
      <c r="D400" s="22"/>
      <c r="E400" s="22"/>
      <c r="F400" s="22"/>
      <c r="G400" s="22"/>
      <c r="H400" s="22"/>
    </row>
    <row r="401" spans="1:8" x14ac:dyDescent="0.2">
      <c r="A401" s="19"/>
      <c r="B401" s="35"/>
      <c r="C401" s="46"/>
      <c r="D401" s="22"/>
      <c r="E401" s="22"/>
      <c r="F401" s="22"/>
      <c r="G401" s="22"/>
      <c r="H401" s="22"/>
    </row>
    <row r="402" spans="1:8" x14ac:dyDescent="0.2">
      <c r="A402" s="19"/>
      <c r="B402" s="35"/>
      <c r="C402" s="46"/>
      <c r="D402" s="22"/>
      <c r="E402" s="22"/>
      <c r="F402" s="22"/>
      <c r="G402" s="22"/>
      <c r="H402" s="22"/>
    </row>
    <row r="403" spans="1:8" x14ac:dyDescent="0.2">
      <c r="A403" s="19"/>
      <c r="B403" s="35"/>
      <c r="C403" s="46"/>
      <c r="D403" s="22"/>
      <c r="E403" s="22"/>
      <c r="F403" s="22"/>
      <c r="G403" s="22"/>
      <c r="H403" s="22"/>
    </row>
    <row r="404" spans="1:8" x14ac:dyDescent="0.2">
      <c r="A404" s="19"/>
      <c r="B404" s="35"/>
      <c r="C404" s="46"/>
      <c r="D404" s="22"/>
      <c r="E404" s="22"/>
      <c r="F404" s="22"/>
      <c r="G404" s="22"/>
      <c r="H404" s="22"/>
    </row>
    <row r="405" spans="1:8" x14ac:dyDescent="0.2">
      <c r="A405" s="19"/>
      <c r="B405" s="35"/>
      <c r="C405" s="46"/>
      <c r="D405" s="22"/>
      <c r="E405" s="22"/>
      <c r="F405" s="22"/>
      <c r="G405" s="22"/>
      <c r="H405" s="22"/>
    </row>
    <row r="406" spans="1:8" x14ac:dyDescent="0.2">
      <c r="A406" s="19"/>
      <c r="B406" s="35"/>
      <c r="C406" s="46"/>
      <c r="D406" s="22"/>
      <c r="E406" s="22"/>
      <c r="F406" s="22"/>
      <c r="G406" s="22"/>
      <c r="H406" s="22"/>
    </row>
    <row r="407" spans="1:8" x14ac:dyDescent="0.2">
      <c r="A407" s="19"/>
      <c r="B407" s="35"/>
      <c r="C407" s="46"/>
      <c r="D407" s="22"/>
      <c r="E407" s="22"/>
      <c r="F407" s="22"/>
      <c r="G407" s="22"/>
      <c r="H407" s="22"/>
    </row>
    <row r="408" spans="1:8" x14ac:dyDescent="0.2">
      <c r="A408" s="19"/>
      <c r="B408" s="35"/>
      <c r="C408" s="46"/>
      <c r="D408" s="22"/>
      <c r="E408" s="22"/>
      <c r="F408" s="22"/>
      <c r="G408" s="22"/>
      <c r="H408" s="22"/>
    </row>
    <row r="409" spans="1:8" x14ac:dyDescent="0.2">
      <c r="A409" s="19"/>
      <c r="B409" s="35"/>
      <c r="C409" s="46"/>
      <c r="D409" s="22"/>
      <c r="E409" s="22"/>
      <c r="F409" s="22"/>
      <c r="G409" s="22"/>
      <c r="H409" s="22"/>
    </row>
    <row r="410" spans="1:8" x14ac:dyDescent="0.2">
      <c r="A410" s="19"/>
      <c r="B410" s="35"/>
      <c r="C410" s="46"/>
      <c r="D410" s="22"/>
      <c r="E410" s="22"/>
      <c r="F410" s="22"/>
      <c r="G410" s="22"/>
      <c r="H410" s="22"/>
    </row>
    <row r="411" spans="1:8" x14ac:dyDescent="0.2">
      <c r="A411" s="19"/>
      <c r="B411" s="35"/>
      <c r="C411" s="46"/>
      <c r="D411" s="22"/>
      <c r="E411" s="22"/>
      <c r="F411" s="22"/>
      <c r="G411" s="22"/>
      <c r="H411" s="22"/>
    </row>
    <row r="412" spans="1:8" x14ac:dyDescent="0.2">
      <c r="A412" s="19"/>
      <c r="B412" s="35"/>
      <c r="C412" s="46"/>
      <c r="D412" s="22"/>
      <c r="E412" s="22"/>
      <c r="F412" s="22"/>
      <c r="G412" s="22"/>
      <c r="H412" s="22"/>
    </row>
    <row r="413" spans="1:8" x14ac:dyDescent="0.2">
      <c r="A413" s="19"/>
      <c r="B413" s="35"/>
      <c r="C413" s="46"/>
      <c r="D413" s="22"/>
      <c r="E413" s="22"/>
      <c r="F413" s="22"/>
      <c r="G413" s="22"/>
      <c r="H413" s="22"/>
    </row>
    <row r="414" spans="1:8" x14ac:dyDescent="0.2">
      <c r="A414" s="19"/>
      <c r="B414" s="35"/>
      <c r="C414" s="46"/>
      <c r="D414" s="22"/>
      <c r="E414" s="22"/>
      <c r="F414" s="22"/>
      <c r="G414" s="22"/>
      <c r="H414" s="22"/>
    </row>
    <row r="415" spans="1:8" x14ac:dyDescent="0.2">
      <c r="A415" s="19"/>
      <c r="B415" s="35"/>
      <c r="C415" s="46"/>
      <c r="D415" s="22"/>
      <c r="E415" s="22"/>
      <c r="F415" s="22"/>
      <c r="G415" s="22"/>
      <c r="H415" s="22"/>
    </row>
    <row r="416" spans="1:8" x14ac:dyDescent="0.2">
      <c r="A416" s="19"/>
      <c r="B416" s="35"/>
      <c r="C416" s="46"/>
      <c r="D416" s="22"/>
      <c r="E416" s="22"/>
      <c r="F416" s="22"/>
      <c r="G416" s="22"/>
      <c r="H416" s="22"/>
    </row>
    <row r="417" spans="1:8" x14ac:dyDescent="0.2">
      <c r="A417" s="19"/>
      <c r="B417" s="35"/>
      <c r="C417" s="46"/>
      <c r="D417" s="22"/>
      <c r="E417" s="22"/>
      <c r="F417" s="22"/>
      <c r="G417" s="22"/>
      <c r="H417" s="22"/>
    </row>
    <row r="418" spans="1:8" x14ac:dyDescent="0.2">
      <c r="A418" s="19"/>
      <c r="B418" s="35"/>
      <c r="C418" s="46"/>
      <c r="D418" s="22"/>
      <c r="E418" s="22"/>
      <c r="F418" s="22"/>
      <c r="G418" s="22"/>
      <c r="H418" s="22"/>
    </row>
    <row r="419" spans="1:8" x14ac:dyDescent="0.2">
      <c r="A419" s="19"/>
      <c r="B419" s="35"/>
      <c r="C419" s="46"/>
      <c r="D419" s="22"/>
      <c r="E419" s="22"/>
      <c r="F419" s="22"/>
      <c r="G419" s="22"/>
      <c r="H419" s="22"/>
    </row>
    <row r="420" spans="1:8" x14ac:dyDescent="0.2">
      <c r="A420" s="19"/>
      <c r="B420" s="35"/>
      <c r="C420" s="46"/>
      <c r="D420" s="22"/>
      <c r="E420" s="22"/>
      <c r="F420" s="22"/>
      <c r="G420" s="22"/>
      <c r="H420" s="22"/>
    </row>
    <row r="421" spans="1:8" x14ac:dyDescent="0.2">
      <c r="A421" s="19"/>
      <c r="B421" s="35"/>
      <c r="C421" s="46"/>
      <c r="D421" s="22"/>
      <c r="E421" s="22"/>
      <c r="F421" s="22"/>
      <c r="G421" s="22"/>
      <c r="H421" s="22"/>
    </row>
    <row r="422" spans="1:8" x14ac:dyDescent="0.2">
      <c r="A422" s="19"/>
      <c r="B422" s="35"/>
      <c r="C422" s="46"/>
      <c r="D422" s="22"/>
      <c r="E422" s="22"/>
      <c r="F422" s="22"/>
      <c r="G422" s="22"/>
      <c r="H422" s="22"/>
    </row>
    <row r="423" spans="1:8" x14ac:dyDescent="0.2">
      <c r="A423" s="19"/>
      <c r="B423" s="35"/>
      <c r="C423" s="46"/>
      <c r="D423" s="22"/>
      <c r="E423" s="22"/>
      <c r="F423" s="22"/>
      <c r="G423" s="22"/>
      <c r="H423" s="22"/>
    </row>
    <row r="424" spans="1:8" x14ac:dyDescent="0.2">
      <c r="A424" s="19"/>
      <c r="B424" s="35"/>
      <c r="C424" s="46"/>
      <c r="D424" s="22"/>
      <c r="E424" s="22"/>
      <c r="F424" s="22"/>
      <c r="G424" s="22"/>
      <c r="H424" s="22"/>
    </row>
    <row r="425" spans="1:8" x14ac:dyDescent="0.2">
      <c r="A425" s="19"/>
      <c r="B425" s="35"/>
      <c r="C425" s="46"/>
      <c r="D425" s="22"/>
      <c r="E425" s="22"/>
      <c r="F425" s="22"/>
      <c r="G425" s="22"/>
      <c r="H425" s="22"/>
    </row>
    <row r="426" spans="1:8" x14ac:dyDescent="0.2">
      <c r="A426" s="19"/>
      <c r="B426" s="35"/>
      <c r="C426" s="46"/>
      <c r="D426" s="22"/>
      <c r="E426" s="22"/>
      <c r="F426" s="22"/>
      <c r="G426" s="22"/>
      <c r="H426" s="22"/>
    </row>
    <row r="427" spans="1:8" x14ac:dyDescent="0.2">
      <c r="A427" s="19"/>
      <c r="B427" s="35"/>
      <c r="C427" s="46"/>
      <c r="D427" s="22"/>
      <c r="E427" s="22"/>
      <c r="F427" s="22"/>
      <c r="G427" s="22"/>
      <c r="H427" s="22"/>
    </row>
    <row r="428" spans="1:8" x14ac:dyDescent="0.2">
      <c r="A428" s="19"/>
      <c r="B428" s="35"/>
      <c r="C428" s="46"/>
      <c r="D428" s="22"/>
      <c r="E428" s="22"/>
      <c r="F428" s="22"/>
      <c r="G428" s="22"/>
      <c r="H428" s="22"/>
    </row>
    <row r="429" spans="1:8" x14ac:dyDescent="0.2">
      <c r="A429" s="19"/>
      <c r="B429" s="35"/>
      <c r="C429" s="46"/>
      <c r="D429" s="22"/>
      <c r="E429" s="22"/>
      <c r="F429" s="22"/>
      <c r="G429" s="22"/>
      <c r="H429" s="22"/>
    </row>
    <row r="430" spans="1:8" x14ac:dyDescent="0.2">
      <c r="A430" s="19"/>
      <c r="B430" s="35"/>
      <c r="C430" s="46"/>
      <c r="D430" s="22"/>
      <c r="E430" s="22"/>
      <c r="F430" s="22"/>
      <c r="G430" s="22"/>
      <c r="H430" s="22"/>
    </row>
    <row r="431" spans="1:8" x14ac:dyDescent="0.2">
      <c r="A431" s="19"/>
      <c r="B431" s="35"/>
      <c r="C431" s="46"/>
      <c r="D431" s="22"/>
      <c r="E431" s="22"/>
      <c r="F431" s="22"/>
      <c r="G431" s="22"/>
      <c r="H431" s="22"/>
    </row>
    <row r="432" spans="1:8" x14ac:dyDescent="0.2">
      <c r="A432" s="19"/>
      <c r="B432" s="35"/>
      <c r="C432" s="46"/>
      <c r="D432" s="22"/>
      <c r="E432" s="22"/>
      <c r="F432" s="22"/>
      <c r="G432" s="22"/>
      <c r="H432" s="22"/>
    </row>
    <row r="433" spans="1:8" x14ac:dyDescent="0.2">
      <c r="A433" s="19"/>
      <c r="B433" s="35"/>
      <c r="C433" s="46"/>
      <c r="D433" s="22"/>
      <c r="E433" s="22"/>
      <c r="F433" s="22"/>
      <c r="G433" s="22"/>
      <c r="H433" s="22"/>
    </row>
    <row r="434" spans="1:8" x14ac:dyDescent="0.2">
      <c r="A434" s="19"/>
      <c r="B434" s="35"/>
      <c r="C434" s="46"/>
      <c r="D434" s="22"/>
      <c r="E434" s="22"/>
      <c r="F434" s="22"/>
      <c r="G434" s="22"/>
      <c r="H434" s="22"/>
    </row>
    <row r="435" spans="1:8" x14ac:dyDescent="0.2">
      <c r="A435" s="19"/>
      <c r="B435" s="35"/>
      <c r="C435" s="46"/>
      <c r="D435" s="22"/>
      <c r="E435" s="22"/>
      <c r="F435" s="22"/>
      <c r="G435" s="22"/>
      <c r="H435" s="22"/>
    </row>
    <row r="436" spans="1:8" x14ac:dyDescent="0.2">
      <c r="A436" s="19"/>
      <c r="B436" s="35"/>
      <c r="C436" s="46"/>
      <c r="D436" s="22"/>
      <c r="E436" s="22"/>
      <c r="F436" s="22"/>
      <c r="G436" s="22"/>
      <c r="H436" s="22"/>
    </row>
    <row r="437" spans="1:8" x14ac:dyDescent="0.2">
      <c r="A437" s="19"/>
      <c r="B437" s="35"/>
      <c r="C437" s="46"/>
      <c r="D437" s="22"/>
      <c r="E437" s="22"/>
      <c r="F437" s="22"/>
      <c r="G437" s="22"/>
      <c r="H437" s="22"/>
    </row>
    <row r="438" spans="1:8" x14ac:dyDescent="0.2">
      <c r="A438" s="19"/>
      <c r="B438" s="35"/>
      <c r="C438" s="46"/>
      <c r="D438" s="22"/>
      <c r="E438" s="22"/>
      <c r="F438" s="22"/>
      <c r="G438" s="22"/>
      <c r="H438" s="22"/>
    </row>
    <row r="439" spans="1:8" x14ac:dyDescent="0.2">
      <c r="A439" s="19"/>
      <c r="B439" s="35"/>
      <c r="C439" s="46"/>
      <c r="D439" s="22"/>
      <c r="E439" s="22"/>
      <c r="F439" s="22"/>
      <c r="G439" s="22"/>
      <c r="H439" s="22"/>
    </row>
    <row r="440" spans="1:8" x14ac:dyDescent="0.2">
      <c r="A440" s="19"/>
      <c r="B440" s="35"/>
      <c r="C440" s="46"/>
      <c r="D440" s="22"/>
      <c r="E440" s="22"/>
      <c r="F440" s="22"/>
      <c r="G440" s="22"/>
      <c r="H440" s="22"/>
    </row>
    <row r="441" spans="1:8" x14ac:dyDescent="0.2">
      <c r="A441" s="19"/>
      <c r="B441" s="35"/>
      <c r="C441" s="46"/>
      <c r="D441" s="22"/>
      <c r="E441" s="22"/>
      <c r="F441" s="22"/>
      <c r="G441" s="22"/>
      <c r="H441" s="22"/>
    </row>
    <row r="442" spans="1:8" x14ac:dyDescent="0.2">
      <c r="A442" s="19"/>
      <c r="B442" s="35"/>
      <c r="C442" s="46"/>
      <c r="D442" s="22"/>
      <c r="E442" s="22"/>
      <c r="F442" s="22"/>
      <c r="G442" s="22"/>
      <c r="H442" s="22"/>
    </row>
    <row r="443" spans="1:8" x14ac:dyDescent="0.2">
      <c r="A443" s="19"/>
      <c r="B443" s="35"/>
      <c r="C443" s="46"/>
      <c r="D443" s="22"/>
      <c r="E443" s="22"/>
      <c r="F443" s="22"/>
      <c r="G443" s="22"/>
      <c r="H443" s="22"/>
    </row>
    <row r="444" spans="1:8" x14ac:dyDescent="0.2">
      <c r="A444" s="19"/>
      <c r="B444" s="35"/>
      <c r="C444" s="46"/>
      <c r="D444" s="22"/>
      <c r="E444" s="22"/>
      <c r="F444" s="22"/>
      <c r="G444" s="22"/>
      <c r="H444" s="22"/>
    </row>
    <row r="445" spans="1:8" x14ac:dyDescent="0.2">
      <c r="A445" s="19"/>
      <c r="B445" s="35"/>
      <c r="C445" s="46"/>
      <c r="D445" s="22"/>
      <c r="E445" s="22"/>
      <c r="F445" s="22"/>
      <c r="G445" s="22"/>
      <c r="H445" s="22"/>
    </row>
    <row r="446" spans="1:8" x14ac:dyDescent="0.2">
      <c r="A446" s="19"/>
      <c r="B446" s="35"/>
      <c r="C446" s="46"/>
      <c r="D446" s="22"/>
      <c r="E446" s="22"/>
      <c r="F446" s="22"/>
      <c r="G446" s="22"/>
      <c r="H446" s="22"/>
    </row>
    <row r="447" spans="1:8" x14ac:dyDescent="0.2">
      <c r="A447" s="19"/>
      <c r="B447" s="35"/>
      <c r="C447" s="46"/>
      <c r="D447" s="22"/>
      <c r="E447" s="22"/>
      <c r="F447" s="22"/>
      <c r="G447" s="22"/>
      <c r="H447" s="22"/>
    </row>
    <row r="448" spans="1:8" x14ac:dyDescent="0.2">
      <c r="A448" s="19"/>
      <c r="B448" s="35"/>
      <c r="C448" s="46"/>
      <c r="D448" s="22"/>
      <c r="E448" s="22"/>
      <c r="F448" s="22"/>
      <c r="G448" s="22"/>
      <c r="H448" s="22"/>
    </row>
    <row r="449" spans="1:8" x14ac:dyDescent="0.2">
      <c r="A449" s="19"/>
      <c r="B449" s="35"/>
      <c r="C449" s="46"/>
      <c r="D449" s="22"/>
      <c r="E449" s="22"/>
      <c r="F449" s="22"/>
      <c r="G449" s="22"/>
      <c r="H449" s="22"/>
    </row>
    <row r="450" spans="1:8" x14ac:dyDescent="0.2">
      <c r="A450" s="19"/>
      <c r="B450" s="35"/>
      <c r="C450" s="46"/>
      <c r="D450" s="22"/>
      <c r="E450" s="22"/>
      <c r="F450" s="22"/>
      <c r="G450" s="22"/>
      <c r="H450" s="22"/>
    </row>
    <row r="451" spans="1:8" x14ac:dyDescent="0.2">
      <c r="A451" s="19"/>
      <c r="B451" s="35"/>
      <c r="C451" s="46"/>
      <c r="D451" s="22"/>
      <c r="E451" s="22"/>
      <c r="F451" s="22"/>
      <c r="G451" s="22"/>
      <c r="H451" s="22"/>
    </row>
    <row r="452" spans="1:8" x14ac:dyDescent="0.2">
      <c r="A452" s="19"/>
      <c r="B452" s="35"/>
      <c r="C452" s="46"/>
      <c r="D452" s="22"/>
      <c r="E452" s="22"/>
      <c r="F452" s="22"/>
      <c r="G452" s="22"/>
      <c r="H452" s="22"/>
    </row>
    <row r="453" spans="1:8" x14ac:dyDescent="0.2">
      <c r="A453" s="19"/>
      <c r="B453" s="35"/>
      <c r="C453" s="46"/>
      <c r="D453" s="22"/>
      <c r="E453" s="22"/>
      <c r="F453" s="22"/>
      <c r="G453" s="22"/>
      <c r="H453" s="22"/>
    </row>
    <row r="454" spans="1:8" x14ac:dyDescent="0.2">
      <c r="A454" s="19"/>
      <c r="B454" s="35"/>
      <c r="C454" s="46"/>
      <c r="D454" s="22"/>
      <c r="E454" s="22"/>
      <c r="F454" s="22"/>
      <c r="G454" s="22"/>
      <c r="H454" s="22"/>
    </row>
  </sheetData>
  <mergeCells count="21">
    <mergeCell ref="N9:N10"/>
    <mergeCell ref="O9:O10"/>
    <mergeCell ref="P9:P10"/>
    <mergeCell ref="I7:I8"/>
    <mergeCell ref="J7:M7"/>
    <mergeCell ref="E9:H9"/>
    <mergeCell ref="I9:I10"/>
    <mergeCell ref="J9:M9"/>
    <mergeCell ref="A1:P1"/>
    <mergeCell ref="A2:P2"/>
    <mergeCell ref="A3:P3"/>
    <mergeCell ref="A4:P4"/>
    <mergeCell ref="A5:P5"/>
    <mergeCell ref="A7:A8"/>
    <mergeCell ref="B7:B8"/>
    <mergeCell ref="C7:C8"/>
    <mergeCell ref="E7:H7"/>
    <mergeCell ref="A9:A10"/>
    <mergeCell ref="B9:B10"/>
    <mergeCell ref="C9:C10"/>
    <mergeCell ref="D9:D10"/>
  </mergeCells>
  <conditionalFormatting sqref="D45:P454 J11:P44 D39:D44 D11:D37">
    <cfRule type="expression" dxfId="50" priority="61">
      <formula>1</formula>
    </cfRule>
  </conditionalFormatting>
  <conditionalFormatting sqref="C11:D12 A45:P454 D13:D32 J11:P44 D34:D37 D39:D44">
    <cfRule type="expression" dxfId="49" priority="62">
      <formula>AND(MOD(RIGHT($A11,1),1)=0, OR(LEFT($A11,1)="A",LEFT($A11,1)="B",LEFT($A11,1)="C",LEFT($A11,1)="D"))</formula>
    </cfRule>
    <cfRule type="expression" dxfId="48" priority="63">
      <formula>OR(LEFT($A11,1)="A",LEFT($A11,1)="B",LEFT($A11,1)="C",LEFT($A11,1)="D")</formula>
    </cfRule>
    <cfRule type="expression" dxfId="47" priority="64">
      <formula>1</formula>
    </cfRule>
  </conditionalFormatting>
  <conditionalFormatting sqref="C13:C44">
    <cfRule type="expression" dxfId="46" priority="54">
      <formula>AND(MOD(RIGHT($A13,1),1)=0, OR(LEFT($A13,1)="A",LEFT($A13,1)="B",LEFT($A13,1)="C",LEFT($A13,1)="D",LEFT($A13,1)="E"))</formula>
    </cfRule>
    <cfRule type="expression" dxfId="45" priority="55">
      <formula>OR(LEFT($A13,1)="A",LEFT($A13,1)="B",LEFT($A13,1)="C",LEFT($A13,1)="D",LEFT($A13,1)="E")</formula>
    </cfRule>
    <cfRule type="expression" dxfId="44" priority="56">
      <formula>1</formula>
    </cfRule>
  </conditionalFormatting>
  <conditionalFormatting sqref="A43:B44 A11:B28 A30:B41">
    <cfRule type="expression" dxfId="43" priority="19">
      <formula>AND(MOD(RIGHT($A11,1),1)=0, OR(LEFT($A11,1)="A",LEFT($A11,1)="B",LEFT($A11,1)="C",LEFT($A11,1)="D",LEFT($A11,1)="E"))</formula>
    </cfRule>
    <cfRule type="expression" dxfId="42" priority="20">
      <formula>OR(LEFT($A11,1)="A",LEFT($A11,1)="B",LEFT($A11,1)="C",LEFT($A11,1)="D",LEFT($A11,1)="E")</formula>
    </cfRule>
    <cfRule type="expression" dxfId="41" priority="21">
      <formula>1</formula>
    </cfRule>
  </conditionalFormatting>
  <conditionalFormatting sqref="A29:B29">
    <cfRule type="expression" dxfId="40" priority="16">
      <formula>AND(MOD(RIGHT($A29,1),1)=0, OR(LEFT($A29,1)="A",LEFT($A29,1)="B",LEFT($A29,1)="C",LEFT($A29,1)="D",LEFT($A29,1)="E"))</formula>
    </cfRule>
    <cfRule type="expression" dxfId="39" priority="17">
      <formula>OR(LEFT($A29,1)="A",LEFT($A29,1)="B",LEFT($A29,1)="C",LEFT($A29,1)="D",LEFT($A29,1)="E")</formula>
    </cfRule>
    <cfRule type="expression" dxfId="38" priority="18">
      <formula>1</formula>
    </cfRule>
  </conditionalFormatting>
  <conditionalFormatting sqref="A42:B42">
    <cfRule type="expression" dxfId="37" priority="13">
      <formula>AND(MOD(RIGHT($A42,1),1)=0, OR(LEFT($A42,1)="A",LEFT($A42,1)="B",LEFT($A42,1)="C",LEFT($A42,1)="D",LEFT($A42,1)="E"))</formula>
    </cfRule>
    <cfRule type="expression" dxfId="36" priority="14">
      <formula>OR(LEFT($A42,1)="A",LEFT($A42,1)="B",LEFT($A42,1)="C",LEFT($A42,1)="D",LEFT($A42,1)="E")</formula>
    </cfRule>
    <cfRule type="expression" dxfId="35" priority="15">
      <formula>1</formula>
    </cfRule>
  </conditionalFormatting>
  <conditionalFormatting sqref="E43:I44 E30:I41 E11:I28">
    <cfRule type="expression" dxfId="34" priority="9">
      <formula>1</formula>
    </cfRule>
  </conditionalFormatting>
  <conditionalFormatting sqref="E43:I44 E11:I28 E30:I41">
    <cfRule type="expression" dxfId="33" priority="10">
      <formula>AND(MOD(RIGHT($A11,1),1)=0, OR(LEFT($A11,1)="A",LEFT($A11,1)="B",LEFT($A11,1)="C",LEFT($A11,1)="D",LEFT($A11,1)="E"))</formula>
    </cfRule>
    <cfRule type="expression" dxfId="32" priority="11">
      <formula>OR(LEFT($A11,1)="A",LEFT($A11,1)="B",LEFT($A11,1)="C",LEFT($A11,1)="D",LEFT($A11,1)="E")</formula>
    </cfRule>
    <cfRule type="expression" dxfId="31" priority="12">
      <formula>1</formula>
    </cfRule>
  </conditionalFormatting>
  <conditionalFormatting sqref="E29:I29">
    <cfRule type="expression" dxfId="30" priority="5">
      <formula>1</formula>
    </cfRule>
  </conditionalFormatting>
  <conditionalFormatting sqref="E29:I29">
    <cfRule type="expression" dxfId="29" priority="6">
      <formula>AND(MOD(RIGHT($A29,1),1)=0, OR(LEFT($A29,1)="A",LEFT($A29,1)="B",LEFT($A29,1)="C",LEFT($A29,1)="D",LEFT($A29,1)="E"))</formula>
    </cfRule>
    <cfRule type="expression" dxfId="28" priority="7">
      <formula>OR(LEFT($A29,1)="A",LEFT($A29,1)="B",LEFT($A29,1)="C",LEFT($A29,1)="D",LEFT($A29,1)="E")</formula>
    </cfRule>
    <cfRule type="expression" dxfId="27" priority="8">
      <formula>1</formula>
    </cfRule>
  </conditionalFormatting>
  <conditionalFormatting sqref="E42:I42">
    <cfRule type="expression" dxfId="26" priority="1">
      <formula>1</formula>
    </cfRule>
  </conditionalFormatting>
  <conditionalFormatting sqref="E42:I42">
    <cfRule type="expression" dxfId="25" priority="2">
      <formula>AND(MOD(RIGHT($A42,1),1)=0, OR(LEFT($A42,1)="A",LEFT($A42,1)="B",LEFT($A42,1)="C",LEFT($A42,1)="D",LEFT($A42,1)="E"))</formula>
    </cfRule>
    <cfRule type="expression" dxfId="24" priority="3">
      <formula>OR(LEFT($A42,1)="A",LEFT($A42,1)="B",LEFT($A42,1)="C",LEFT($A42,1)="D",LEFT($A42,1)="E")</formula>
    </cfRule>
    <cfRule type="expression" dxfId="23" priority="4">
      <formula>1</formula>
    </cfRule>
  </conditionalFormatting>
  <conditionalFormatting sqref="D33">
    <cfRule type="expression" dxfId="22" priority="85">
      <formula>AND(MOD(RIGHT($A38,1),1)=0, OR(LEFT($A38,1)="A",LEFT($A38,1)="B",LEFT($A38,1)="C",LEFT($A38,1)="D"))</formula>
    </cfRule>
    <cfRule type="expression" dxfId="21" priority="86">
      <formula>OR(LEFT($A38,1)="A",LEFT($A38,1)="B",LEFT($A38,1)="C",LEFT($A38,1)="D")</formula>
    </cfRule>
    <cfRule type="expression" dxfId="20" priority="87">
      <formula>1</formula>
    </cfRule>
  </conditionalFormatting>
  <printOptions horizontalCentered="1"/>
  <pageMargins left="0.59055118110236227" right="0.59055118110236227" top="0.59055118110236227" bottom="1.1023622047244095" header="0.51181102362204722" footer="0.27559055118110237"/>
  <pageSetup paperSize="9" scale="63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  <rowBreaks count="1" manualBreakCount="1">
    <brk id="29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D87"/>
  <sheetViews>
    <sheetView view="pageBreakPreview" zoomScale="90" zoomScaleNormal="100" zoomScaleSheetLayoutView="90" workbookViewId="0">
      <selection activeCell="G17" sqref="G17"/>
    </sheetView>
  </sheetViews>
  <sheetFormatPr defaultColWidth="9" defaultRowHeight="15" x14ac:dyDescent="0.2"/>
  <cols>
    <col min="1" max="1" width="13.875" style="7" customWidth="1"/>
    <col min="2" max="2" width="66.125" style="7" customWidth="1"/>
    <col min="3" max="4" width="16.5" style="7" customWidth="1"/>
    <col min="5" max="16384" width="9" style="7"/>
  </cols>
  <sheetData>
    <row r="1" spans="1:4" ht="21" customHeight="1" x14ac:dyDescent="0.2">
      <c r="A1" s="63" t="s">
        <v>0</v>
      </c>
      <c r="B1" s="63"/>
      <c r="C1" s="63"/>
      <c r="D1" s="63"/>
    </row>
    <row r="2" spans="1:4" ht="21" customHeight="1" x14ac:dyDescent="0.2">
      <c r="A2" s="63" t="s">
        <v>1</v>
      </c>
      <c r="B2" s="63"/>
      <c r="C2" s="63"/>
      <c r="D2" s="63"/>
    </row>
    <row r="3" spans="1:4" ht="21" customHeight="1" x14ac:dyDescent="0.2">
      <c r="A3" s="63" t="s">
        <v>2</v>
      </c>
      <c r="B3" s="63"/>
      <c r="C3" s="63"/>
      <c r="D3" s="63"/>
    </row>
    <row r="4" spans="1:4" ht="21" customHeight="1" x14ac:dyDescent="0.2">
      <c r="A4" s="63" t="s">
        <v>5</v>
      </c>
      <c r="B4" s="63"/>
      <c r="C4" s="63"/>
      <c r="D4" s="63"/>
    </row>
    <row r="5" spans="1:4" ht="21" customHeight="1" x14ac:dyDescent="0.2">
      <c r="A5" s="63" t="s">
        <v>171</v>
      </c>
      <c r="B5" s="63"/>
      <c r="C5" s="63"/>
      <c r="D5" s="63"/>
    </row>
    <row r="6" spans="1:4" ht="21" customHeight="1" x14ac:dyDescent="0.2">
      <c r="A6" s="10"/>
      <c r="B6" s="10"/>
      <c r="C6" s="37" t="str">
        <f>'S-5'!C6</f>
        <v>FC: USD</v>
      </c>
      <c r="D6" s="37" t="s">
        <v>38</v>
      </c>
    </row>
    <row r="7" spans="1:4" ht="21" customHeight="1" x14ac:dyDescent="0.2">
      <c r="A7" s="71" t="s">
        <v>9</v>
      </c>
      <c r="B7" s="71" t="s">
        <v>10</v>
      </c>
      <c r="C7" s="71" t="s">
        <v>26</v>
      </c>
      <c r="D7" s="71"/>
    </row>
    <row r="8" spans="1:4" ht="21" customHeight="1" x14ac:dyDescent="0.2">
      <c r="A8" s="71"/>
      <c r="B8" s="71"/>
      <c r="C8" s="11" t="s">
        <v>172</v>
      </c>
      <c r="D8" s="11" t="s">
        <v>173</v>
      </c>
    </row>
    <row r="9" spans="1:4" ht="27" customHeight="1" x14ac:dyDescent="0.2">
      <c r="A9" s="1" t="s">
        <v>39</v>
      </c>
      <c r="B9" s="2" t="s">
        <v>29</v>
      </c>
      <c r="C9" s="24">
        <f>SUM('S-3-A'!G11:G12)</f>
        <v>0</v>
      </c>
      <c r="D9" s="24">
        <f>SUM('S-3-A'!H11:H12)</f>
        <v>0</v>
      </c>
    </row>
    <row r="10" spans="1:4" ht="27" customHeight="1" x14ac:dyDescent="0.2">
      <c r="A10" s="1" t="s">
        <v>40</v>
      </c>
      <c r="B10" s="2" t="s">
        <v>31</v>
      </c>
      <c r="C10" s="24">
        <f>SUM('S-3-A'!G14:G17)</f>
        <v>0</v>
      </c>
      <c r="D10" s="24">
        <f>SUM('S-3-A'!H14:H17)</f>
        <v>0</v>
      </c>
    </row>
    <row r="11" spans="1:4" ht="27" customHeight="1" x14ac:dyDescent="0.2">
      <c r="A11" s="1" t="s">
        <v>41</v>
      </c>
      <c r="B11" s="2" t="s">
        <v>33</v>
      </c>
      <c r="C11" s="24">
        <f>SUM('S-3-A'!G19:G20)</f>
        <v>0</v>
      </c>
      <c r="D11" s="24">
        <f>SUM('S-3-A'!H19:H20)</f>
        <v>0</v>
      </c>
    </row>
    <row r="12" spans="1:4" ht="27" customHeight="1" x14ac:dyDescent="0.2">
      <c r="A12" s="61" t="s">
        <v>42</v>
      </c>
      <c r="B12" s="61"/>
      <c r="C12" s="25">
        <f>SUM(C9:C11)</f>
        <v>0</v>
      </c>
      <c r="D12" s="25">
        <f>SUM(D9:D11)</f>
        <v>0</v>
      </c>
    </row>
    <row r="13" spans="1:4" ht="27" customHeight="1" x14ac:dyDescent="0.2">
      <c r="A13" s="75"/>
      <c r="B13" s="75"/>
      <c r="C13" s="12"/>
      <c r="D13" s="12"/>
    </row>
    <row r="14" spans="1:4" x14ac:dyDescent="0.2">
      <c r="A14" s="75"/>
      <c r="B14" s="75"/>
      <c r="C14" s="12"/>
      <c r="D14" s="12"/>
    </row>
    <row r="23" ht="8.25" customHeight="1" x14ac:dyDescent="0.2"/>
    <row r="24" ht="9.75" hidden="1" customHeight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8" ht="9" customHeight="1" x14ac:dyDescent="0.2"/>
    <row r="39" ht="8.25" hidden="1" customHeight="1" x14ac:dyDescent="0.2"/>
    <row r="40" hidden="1" x14ac:dyDescent="0.2"/>
    <row r="41" hidden="1" x14ac:dyDescent="0.2"/>
    <row r="42" hidden="1" x14ac:dyDescent="0.2"/>
    <row r="85" hidden="1" x14ac:dyDescent="0.2"/>
    <row r="86" hidden="1" x14ac:dyDescent="0.2"/>
    <row r="87" hidden="1" x14ac:dyDescent="0.2"/>
  </sheetData>
  <mergeCells count="11">
    <mergeCell ref="A14:B14"/>
    <mergeCell ref="A1:D1"/>
    <mergeCell ref="A2:D2"/>
    <mergeCell ref="A3:D3"/>
    <mergeCell ref="A4:D4"/>
    <mergeCell ref="A5:D5"/>
    <mergeCell ref="A7:A8"/>
    <mergeCell ref="B7:B8"/>
    <mergeCell ref="C7:D7"/>
    <mergeCell ref="A12:B12"/>
    <mergeCell ref="A13:B13"/>
  </mergeCells>
  <dataValidations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L27"/>
  <sheetViews>
    <sheetView view="pageBreakPreview" topLeftCell="A4" zoomScale="90" zoomScaleNormal="100" zoomScaleSheetLayoutView="90" workbookViewId="0">
      <selection activeCell="G17" sqref="G17"/>
    </sheetView>
  </sheetViews>
  <sheetFormatPr defaultColWidth="8.75" defaultRowHeight="12.75" x14ac:dyDescent="0.2"/>
  <cols>
    <col min="1" max="1" width="6.25" style="13" customWidth="1"/>
    <col min="2" max="2" width="62.75" style="13" customWidth="1"/>
    <col min="3" max="3" width="6.25" style="47" customWidth="1"/>
    <col min="4" max="4" width="8.75" style="13" customWidth="1"/>
    <col min="5" max="5" width="15" style="13" customWidth="1"/>
    <col min="6" max="6" width="13.5" style="13" customWidth="1"/>
    <col min="7" max="7" width="15" style="13" customWidth="1"/>
    <col min="8" max="8" width="13.5" style="13" customWidth="1"/>
    <col min="9" max="16384" width="8.75" style="13"/>
  </cols>
  <sheetData>
    <row r="1" spans="1:12" s="39" customFormat="1" ht="2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</row>
    <row r="2" spans="1:12" s="39" customFormat="1" ht="21" customHeight="1" x14ac:dyDescent="0.2">
      <c r="A2" s="63" t="s">
        <v>1</v>
      </c>
      <c r="B2" s="63"/>
      <c r="C2" s="63"/>
      <c r="D2" s="63"/>
      <c r="E2" s="63"/>
      <c r="F2" s="63"/>
      <c r="G2" s="63"/>
      <c r="H2" s="63"/>
    </row>
    <row r="3" spans="1:12" s="39" customFormat="1" ht="21" customHeight="1" x14ac:dyDescent="0.2">
      <c r="A3" s="63" t="s">
        <v>2</v>
      </c>
      <c r="B3" s="63"/>
      <c r="C3" s="63"/>
      <c r="D3" s="63"/>
      <c r="E3" s="63"/>
      <c r="F3" s="63"/>
      <c r="G3" s="63"/>
      <c r="H3" s="63"/>
    </row>
    <row r="4" spans="1:12" s="39" customFormat="1" ht="21" customHeight="1" x14ac:dyDescent="0.2">
      <c r="A4" s="63" t="s">
        <v>5</v>
      </c>
      <c r="B4" s="63"/>
      <c r="C4" s="63"/>
      <c r="D4" s="63"/>
      <c r="E4" s="63"/>
      <c r="F4" s="63"/>
      <c r="G4" s="63"/>
      <c r="H4" s="63"/>
    </row>
    <row r="5" spans="1:12" s="39" customFormat="1" ht="21" customHeight="1" x14ac:dyDescent="0.2">
      <c r="A5" s="63" t="s">
        <v>174</v>
      </c>
      <c r="B5" s="63"/>
      <c r="C5" s="63"/>
      <c r="D5" s="63"/>
      <c r="E5" s="63"/>
      <c r="F5" s="63"/>
      <c r="G5" s="63"/>
      <c r="H5" s="63"/>
    </row>
    <row r="6" spans="1:12" s="39" customFormat="1" ht="21" customHeight="1" x14ac:dyDescent="0.2">
      <c r="A6" s="10"/>
      <c r="B6" s="10"/>
      <c r="C6" s="10"/>
      <c r="D6" s="10"/>
      <c r="E6" s="10"/>
      <c r="F6" s="10"/>
      <c r="G6" s="10" t="s">
        <v>44</v>
      </c>
      <c r="H6" s="10" t="s">
        <v>38</v>
      </c>
    </row>
    <row r="7" spans="1:12" s="7" customFormat="1" ht="21" customHeight="1" x14ac:dyDescent="0.2">
      <c r="A7" s="77" t="s">
        <v>24</v>
      </c>
      <c r="B7" s="76" t="s">
        <v>25</v>
      </c>
      <c r="C7" s="76" t="s">
        <v>46</v>
      </c>
      <c r="D7" s="76" t="s">
        <v>48</v>
      </c>
      <c r="E7" s="76" t="s">
        <v>175</v>
      </c>
      <c r="F7" s="76"/>
      <c r="G7" s="76" t="s">
        <v>26</v>
      </c>
      <c r="H7" s="76"/>
    </row>
    <row r="8" spans="1:12" s="7" customFormat="1" ht="27" customHeight="1" x14ac:dyDescent="0.2">
      <c r="A8" s="77"/>
      <c r="B8" s="76"/>
      <c r="C8" s="76"/>
      <c r="D8" s="76"/>
      <c r="E8" s="26" t="s">
        <v>176</v>
      </c>
      <c r="F8" s="26" t="s">
        <v>177</v>
      </c>
      <c r="G8" s="26" t="s">
        <v>176</v>
      </c>
      <c r="H8" s="26" t="s">
        <v>177</v>
      </c>
    </row>
    <row r="9" spans="1:12" s="7" customFormat="1" ht="21" customHeight="1" x14ac:dyDescent="0.2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 t="s">
        <v>178</v>
      </c>
      <c r="H9" s="48" t="s">
        <v>168</v>
      </c>
    </row>
    <row r="10" spans="1:12" ht="22.5" customHeight="1" x14ac:dyDescent="0.2">
      <c r="A10" s="4" t="s">
        <v>39</v>
      </c>
      <c r="B10" s="34" t="s">
        <v>29</v>
      </c>
      <c r="C10" s="45"/>
      <c r="D10" s="15"/>
      <c r="E10" s="15"/>
      <c r="F10" s="15"/>
      <c r="G10" s="15"/>
      <c r="H10" s="15"/>
    </row>
    <row r="11" spans="1:12" ht="22.5" customHeight="1" x14ac:dyDescent="0.2">
      <c r="A11" s="4">
        <v>1</v>
      </c>
      <c r="B11" s="34" t="s">
        <v>179</v>
      </c>
      <c r="C11" s="45" t="s">
        <v>59</v>
      </c>
      <c r="D11" s="18">
        <v>360</v>
      </c>
      <c r="E11" s="18"/>
      <c r="F11" s="18"/>
      <c r="G11" s="15">
        <f t="shared" ref="G11:G27" si="0">IFERROR(D11*E11,0)</f>
        <v>0</v>
      </c>
      <c r="H11" s="15">
        <f t="shared" ref="H11:H27" si="1">IFERROR(D11*F11,0)</f>
        <v>0</v>
      </c>
    </row>
    <row r="12" spans="1:12" ht="22.5" customHeight="1" x14ac:dyDescent="0.2">
      <c r="A12" s="4">
        <v>2</v>
      </c>
      <c r="B12" s="34" t="s">
        <v>180</v>
      </c>
      <c r="C12" s="45" t="s">
        <v>59</v>
      </c>
      <c r="D12" s="18">
        <v>360</v>
      </c>
      <c r="E12" s="18"/>
      <c r="F12" s="18"/>
      <c r="G12" s="15">
        <f t="shared" si="0"/>
        <v>0</v>
      </c>
      <c r="H12" s="15">
        <f t="shared" si="1"/>
        <v>0</v>
      </c>
    </row>
    <row r="13" spans="1:12" ht="22.5" customHeight="1" x14ac:dyDescent="0.2">
      <c r="A13" s="4" t="s">
        <v>40</v>
      </c>
      <c r="B13" s="34" t="s">
        <v>31</v>
      </c>
      <c r="C13" s="45"/>
      <c r="D13" s="18"/>
      <c r="E13" s="18"/>
      <c r="F13" s="18"/>
      <c r="G13" s="15">
        <f t="shared" si="0"/>
        <v>0</v>
      </c>
      <c r="H13" s="15">
        <f t="shared" si="1"/>
        <v>0</v>
      </c>
    </row>
    <row r="14" spans="1:12" ht="43.5" customHeight="1" x14ac:dyDescent="0.2">
      <c r="A14" s="4">
        <v>1</v>
      </c>
      <c r="B14" s="34" t="s">
        <v>181</v>
      </c>
      <c r="C14" s="45" t="s">
        <v>61</v>
      </c>
      <c r="D14" s="18">
        <v>172</v>
      </c>
      <c r="E14" s="18"/>
      <c r="F14" s="18"/>
      <c r="G14" s="15">
        <f t="shared" si="0"/>
        <v>0</v>
      </c>
      <c r="H14" s="15">
        <f t="shared" si="1"/>
        <v>0</v>
      </c>
    </row>
    <row r="15" spans="1:12" ht="43.5" customHeight="1" x14ac:dyDescent="0.2">
      <c r="A15" s="4">
        <v>2</v>
      </c>
      <c r="B15" s="34" t="s">
        <v>182</v>
      </c>
      <c r="C15" s="45" t="s">
        <v>61</v>
      </c>
      <c r="D15" s="18">
        <v>172</v>
      </c>
      <c r="E15" s="18"/>
      <c r="F15" s="18"/>
      <c r="G15" s="15">
        <f t="shared" si="0"/>
        <v>0</v>
      </c>
      <c r="H15" s="15">
        <f t="shared" si="1"/>
        <v>0</v>
      </c>
    </row>
    <row r="16" spans="1:12" ht="30" customHeight="1" x14ac:dyDescent="0.2">
      <c r="A16" s="4">
        <v>3</v>
      </c>
      <c r="B16" s="34" t="s">
        <v>183</v>
      </c>
      <c r="C16" s="45" t="s">
        <v>61</v>
      </c>
      <c r="D16" s="18">
        <v>37</v>
      </c>
      <c r="E16" s="18"/>
      <c r="F16" s="18"/>
      <c r="G16" s="15">
        <f t="shared" si="0"/>
        <v>0</v>
      </c>
      <c r="H16" s="15">
        <f t="shared" si="1"/>
        <v>0</v>
      </c>
      <c r="L16" s="13">
        <v>3</v>
      </c>
    </row>
    <row r="17" spans="1:8" ht="30" customHeight="1" x14ac:dyDescent="0.2">
      <c r="A17" s="4">
        <v>4</v>
      </c>
      <c r="B17" s="34" t="s">
        <v>184</v>
      </c>
      <c r="C17" s="45" t="s">
        <v>61</v>
      </c>
      <c r="D17" s="18">
        <v>37</v>
      </c>
      <c r="E17" s="18"/>
      <c r="F17" s="18"/>
      <c r="G17" s="15">
        <f t="shared" si="0"/>
        <v>0</v>
      </c>
      <c r="H17" s="15">
        <f t="shared" si="1"/>
        <v>0</v>
      </c>
    </row>
    <row r="18" spans="1:8" ht="22.5" customHeight="1" x14ac:dyDescent="0.2">
      <c r="A18" s="4" t="s">
        <v>41</v>
      </c>
      <c r="B18" s="34" t="s">
        <v>33</v>
      </c>
      <c r="C18" s="45"/>
      <c r="D18" s="18"/>
      <c r="E18" s="18"/>
      <c r="F18" s="18"/>
      <c r="G18" s="15">
        <f t="shared" si="0"/>
        <v>0</v>
      </c>
      <c r="H18" s="15">
        <f t="shared" si="1"/>
        <v>0</v>
      </c>
    </row>
    <row r="19" spans="1:8" ht="30" customHeight="1" x14ac:dyDescent="0.2">
      <c r="A19" s="4">
        <v>1</v>
      </c>
      <c r="B19" s="34" t="s">
        <v>185</v>
      </c>
      <c r="C19" s="45" t="s">
        <v>59</v>
      </c>
      <c r="D19" s="18">
        <v>1092</v>
      </c>
      <c r="E19" s="18"/>
      <c r="F19" s="18"/>
      <c r="G19" s="15">
        <f t="shared" si="0"/>
        <v>0</v>
      </c>
      <c r="H19" s="15">
        <f t="shared" si="1"/>
        <v>0</v>
      </c>
    </row>
    <row r="20" spans="1:8" ht="30" customHeight="1" x14ac:dyDescent="0.2">
      <c r="A20" s="4">
        <v>2</v>
      </c>
      <c r="B20" s="34" t="s">
        <v>186</v>
      </c>
      <c r="C20" s="45" t="s">
        <v>59</v>
      </c>
      <c r="D20" s="18">
        <v>1092</v>
      </c>
      <c r="E20" s="18"/>
      <c r="F20" s="18"/>
      <c r="G20" s="15">
        <f t="shared" si="0"/>
        <v>0</v>
      </c>
      <c r="H20" s="15">
        <f t="shared" si="1"/>
        <v>0</v>
      </c>
    </row>
    <row r="21" spans="1:8" x14ac:dyDescent="0.2">
      <c r="A21" s="4"/>
      <c r="B21" s="4"/>
      <c r="C21" s="45"/>
      <c r="D21" s="18"/>
      <c r="E21" s="18"/>
      <c r="F21" s="18"/>
      <c r="G21" s="15">
        <f t="shared" si="0"/>
        <v>0</v>
      </c>
      <c r="H21" s="15">
        <f t="shared" si="1"/>
        <v>0</v>
      </c>
    </row>
    <row r="22" spans="1:8" x14ac:dyDescent="0.2">
      <c r="A22" s="4"/>
      <c r="B22" s="4"/>
      <c r="C22" s="45"/>
      <c r="D22" s="18"/>
      <c r="E22" s="18"/>
      <c r="F22" s="18"/>
      <c r="G22" s="15">
        <f t="shared" si="0"/>
        <v>0</v>
      </c>
      <c r="H22" s="15">
        <f t="shared" si="1"/>
        <v>0</v>
      </c>
    </row>
    <row r="23" spans="1:8" x14ac:dyDescent="0.2">
      <c r="A23" s="4"/>
      <c r="B23" s="4"/>
      <c r="C23" s="45"/>
      <c r="D23" s="18"/>
      <c r="E23" s="18"/>
      <c r="F23" s="18"/>
      <c r="G23" s="15">
        <f t="shared" si="0"/>
        <v>0</v>
      </c>
      <c r="H23" s="15">
        <f t="shared" si="1"/>
        <v>0</v>
      </c>
    </row>
    <row r="24" spans="1:8" x14ac:dyDescent="0.2">
      <c r="A24" s="4"/>
      <c r="B24" s="4"/>
      <c r="C24" s="45"/>
      <c r="D24" s="18"/>
      <c r="E24" s="18"/>
      <c r="F24" s="18"/>
      <c r="G24" s="15">
        <f t="shared" si="0"/>
        <v>0</v>
      </c>
      <c r="H24" s="15">
        <f t="shared" si="1"/>
        <v>0</v>
      </c>
    </row>
    <row r="25" spans="1:8" x14ac:dyDescent="0.2">
      <c r="A25" s="4"/>
      <c r="B25" s="4"/>
      <c r="C25" s="45"/>
      <c r="D25" s="18"/>
      <c r="E25" s="18"/>
      <c r="F25" s="18"/>
      <c r="G25" s="15">
        <f t="shared" si="0"/>
        <v>0</v>
      </c>
      <c r="H25" s="15">
        <f t="shared" si="1"/>
        <v>0</v>
      </c>
    </row>
    <row r="26" spans="1:8" x14ac:dyDescent="0.2">
      <c r="A26" s="4"/>
      <c r="B26" s="4"/>
      <c r="C26" s="45"/>
      <c r="D26" s="18"/>
      <c r="E26" s="18"/>
      <c r="F26" s="18"/>
      <c r="G26" s="15">
        <f t="shared" si="0"/>
        <v>0</v>
      </c>
      <c r="H26" s="15">
        <f t="shared" si="1"/>
        <v>0</v>
      </c>
    </row>
    <row r="27" spans="1:8" x14ac:dyDescent="0.2">
      <c r="A27" s="4"/>
      <c r="B27" s="4"/>
      <c r="C27" s="45"/>
      <c r="D27" s="18"/>
      <c r="E27" s="18"/>
      <c r="F27" s="18"/>
      <c r="G27" s="15">
        <f t="shared" si="0"/>
        <v>0</v>
      </c>
      <c r="H27" s="15">
        <f t="shared" si="1"/>
        <v>0</v>
      </c>
    </row>
  </sheetData>
  <mergeCells count="11">
    <mergeCell ref="G7:H7"/>
    <mergeCell ref="A1:H1"/>
    <mergeCell ref="A2:H2"/>
    <mergeCell ref="A3:H3"/>
    <mergeCell ref="A4:H4"/>
    <mergeCell ref="A5:H5"/>
    <mergeCell ref="A7:A8"/>
    <mergeCell ref="B7:B8"/>
    <mergeCell ref="C7:C8"/>
    <mergeCell ref="D7:D8"/>
    <mergeCell ref="E7:F7"/>
  </mergeCells>
  <conditionalFormatting sqref="A10:H27">
    <cfRule type="expression" dxfId="19" priority="2">
      <formula>AND(MOD(RIGHT($A10,1),1)=0, OR(LEFT($A10,1)="A",LEFT($A10,1)="B",LEFT($A10,1)="C",LEFT($A10,1)="D"))</formula>
    </cfRule>
    <cfRule type="expression" dxfId="18" priority="3">
      <formula>OR(LEFT($A10,1)="A",LEFT($A10,1)="B",LEFT($A10,1)="C",LEFT($A10,1)="D")</formula>
    </cfRule>
    <cfRule type="expression" dxfId="17" priority="4">
      <formula>1</formula>
    </cfRule>
  </conditionalFormatting>
  <conditionalFormatting sqref="D10:H27">
    <cfRule type="expression" dxfId="16" priority="1">
      <formula>1</formula>
    </cfRule>
  </conditionalFormatting>
  <printOptions horizontalCentered="1"/>
  <pageMargins left="0.59055118110236227" right="0.59055118110236227" top="0.59055118110236227" bottom="1.1023622047244095" header="0.51181102362204722" footer="0.27559055118110237"/>
  <pageSetup paperSize="9" scale="87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D88"/>
  <sheetViews>
    <sheetView view="pageBreakPreview" zoomScaleNormal="100" zoomScaleSheetLayoutView="100" workbookViewId="0">
      <selection activeCell="G17" sqref="G17"/>
    </sheetView>
  </sheetViews>
  <sheetFormatPr defaultColWidth="9" defaultRowHeight="15" x14ac:dyDescent="0.2"/>
  <cols>
    <col min="1" max="1" width="11.75" style="7" customWidth="1"/>
    <col min="2" max="2" width="66.125" style="7" customWidth="1"/>
    <col min="3" max="4" width="16.5" style="7" customWidth="1"/>
    <col min="5" max="16384" width="9" style="7"/>
  </cols>
  <sheetData>
    <row r="1" spans="1:4" ht="21" customHeight="1" x14ac:dyDescent="0.2">
      <c r="A1" s="63" t="s">
        <v>0</v>
      </c>
      <c r="B1" s="63"/>
      <c r="C1" s="63"/>
      <c r="D1" s="63"/>
    </row>
    <row r="2" spans="1:4" ht="21" customHeight="1" x14ac:dyDescent="0.2">
      <c r="A2" s="63" t="s">
        <v>1</v>
      </c>
      <c r="B2" s="63"/>
      <c r="C2" s="63"/>
      <c r="D2" s="63"/>
    </row>
    <row r="3" spans="1:4" ht="21" customHeight="1" x14ac:dyDescent="0.2">
      <c r="A3" s="63" t="s">
        <v>2</v>
      </c>
      <c r="B3" s="63"/>
      <c r="C3" s="63"/>
      <c r="D3" s="63"/>
    </row>
    <row r="4" spans="1:4" ht="21" customHeight="1" x14ac:dyDescent="0.2">
      <c r="A4" s="63" t="s">
        <v>5</v>
      </c>
      <c r="B4" s="63"/>
      <c r="C4" s="63"/>
      <c r="D4" s="63"/>
    </row>
    <row r="5" spans="1:4" ht="21" customHeight="1" x14ac:dyDescent="0.2">
      <c r="A5" s="63" t="s">
        <v>187</v>
      </c>
      <c r="B5" s="63"/>
      <c r="C5" s="63"/>
      <c r="D5" s="63"/>
    </row>
    <row r="6" spans="1:4" ht="21" customHeight="1" x14ac:dyDescent="0.2">
      <c r="A6" s="10"/>
      <c r="B6" s="10"/>
      <c r="C6" s="37" t="str">
        <f>'S-5'!C6</f>
        <v>FC: USD</v>
      </c>
      <c r="D6" s="37" t="s">
        <v>38</v>
      </c>
    </row>
    <row r="7" spans="1:4" ht="21" customHeight="1" x14ac:dyDescent="0.2">
      <c r="A7" s="78" t="s">
        <v>9</v>
      </c>
      <c r="B7" s="78" t="s">
        <v>10</v>
      </c>
      <c r="C7" s="78" t="s">
        <v>26</v>
      </c>
      <c r="D7" s="78"/>
    </row>
    <row r="8" spans="1:4" ht="21" customHeight="1" x14ac:dyDescent="0.2">
      <c r="A8" s="78"/>
      <c r="B8" s="78"/>
      <c r="C8" s="49" t="s">
        <v>12</v>
      </c>
      <c r="D8" s="49" t="s">
        <v>13</v>
      </c>
    </row>
    <row r="9" spans="1:4" ht="27" customHeight="1" x14ac:dyDescent="0.2">
      <c r="A9" s="49" t="s">
        <v>39</v>
      </c>
      <c r="B9" s="50" t="s">
        <v>29</v>
      </c>
      <c r="D9" s="51">
        <f>SUM('S-4-A'!M11:M27)</f>
        <v>0</v>
      </c>
    </row>
    <row r="10" spans="1:4" ht="27" customHeight="1" x14ac:dyDescent="0.2">
      <c r="A10" s="49" t="s">
        <v>40</v>
      </c>
      <c r="B10" s="50" t="s">
        <v>31</v>
      </c>
      <c r="C10" s="51"/>
      <c r="D10" s="51">
        <f>SUM('S-4-B'!M11:M23)</f>
        <v>0</v>
      </c>
    </row>
    <row r="11" spans="1:4" ht="27" customHeight="1" x14ac:dyDescent="0.2">
      <c r="A11" s="49" t="s">
        <v>41</v>
      </c>
      <c r="B11" s="50" t="s">
        <v>33</v>
      </c>
      <c r="C11" s="51"/>
      <c r="D11" s="51">
        <f>SUM('S-4-C'!M11:M31)</f>
        <v>0</v>
      </c>
    </row>
    <row r="12" spans="1:4" ht="27" customHeight="1" x14ac:dyDescent="0.2">
      <c r="A12" s="49" t="s">
        <v>188</v>
      </c>
      <c r="B12" s="50" t="s">
        <v>242</v>
      </c>
      <c r="C12" s="51"/>
      <c r="D12" s="51">
        <f>'S-4-D'!E12</f>
        <v>35000000</v>
      </c>
    </row>
    <row r="13" spans="1:4" ht="27" customHeight="1" x14ac:dyDescent="0.2">
      <c r="A13" s="79" t="s">
        <v>42</v>
      </c>
      <c r="B13" s="79"/>
      <c r="C13" s="52">
        <f>SUM(C9:C12)</f>
        <v>0</v>
      </c>
      <c r="D13" s="52">
        <f>SUBTOTAL(9,D9:D12)</f>
        <v>35000000</v>
      </c>
    </row>
    <row r="14" spans="1:4" x14ac:dyDescent="0.2">
      <c r="A14" s="75"/>
      <c r="B14" s="75"/>
      <c r="C14" s="12"/>
      <c r="D14" s="12"/>
    </row>
    <row r="15" spans="1:4" x14ac:dyDescent="0.2">
      <c r="A15" s="75"/>
      <c r="B15" s="75"/>
      <c r="C15" s="12"/>
      <c r="D15" s="12"/>
    </row>
    <row r="24" ht="8.25" customHeight="1" x14ac:dyDescent="0.2"/>
    <row r="25" ht="9.75" hidden="1" customHeight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9" ht="9" customHeight="1" x14ac:dyDescent="0.2"/>
    <row r="40" ht="8.25" hidden="1" customHeight="1" x14ac:dyDescent="0.2"/>
    <row r="41" hidden="1" x14ac:dyDescent="0.2"/>
    <row r="42" hidden="1" x14ac:dyDescent="0.2"/>
    <row r="43" hidden="1" x14ac:dyDescent="0.2"/>
    <row r="86" hidden="1" x14ac:dyDescent="0.2"/>
    <row r="87" hidden="1" x14ac:dyDescent="0.2"/>
    <row r="88" hidden="1" x14ac:dyDescent="0.2"/>
  </sheetData>
  <mergeCells count="11">
    <mergeCell ref="A15:B15"/>
    <mergeCell ref="A1:D1"/>
    <mergeCell ref="A2:D2"/>
    <mergeCell ref="A3:D3"/>
    <mergeCell ref="A4:D4"/>
    <mergeCell ref="A5:D5"/>
    <mergeCell ref="A7:A8"/>
    <mergeCell ref="B7:B8"/>
    <mergeCell ref="C7:D7"/>
    <mergeCell ref="A13:B13"/>
    <mergeCell ref="A14:B14"/>
  </mergeCells>
  <dataValidations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M494"/>
  <sheetViews>
    <sheetView view="pageBreakPreview" topLeftCell="A8" zoomScaleNormal="85" zoomScaleSheetLayoutView="100" workbookViewId="0">
      <selection activeCell="G17" sqref="G17"/>
    </sheetView>
  </sheetViews>
  <sheetFormatPr defaultColWidth="8.75" defaultRowHeight="12.75" x14ac:dyDescent="0.2"/>
  <cols>
    <col min="1" max="1" width="6.125" style="13" customWidth="1"/>
    <col min="2" max="2" width="52.5" style="13" customWidth="1"/>
    <col min="3" max="3" width="4.75" style="47" customWidth="1"/>
    <col min="4" max="12" width="8.75" style="13" customWidth="1"/>
    <col min="13" max="13" width="12.625" style="13" customWidth="1"/>
    <col min="14" max="664" width="8.75" style="13"/>
    <col min="665" max="665" width="7.125" style="13" customWidth="1"/>
    <col min="666" max="666" width="94" style="13" customWidth="1"/>
    <col min="667" max="667" width="7.125" style="13" customWidth="1"/>
    <col min="668" max="668" width="11.25" style="13" customWidth="1"/>
    <col min="669" max="669" width="11.75" style="13" customWidth="1"/>
    <col min="670" max="670" width="11.25" style="13" customWidth="1"/>
    <col min="671" max="671" width="12.75" style="13" customWidth="1"/>
    <col min="672" max="676" width="8.75" style="13"/>
    <col min="677" max="677" width="6.125" style="13" customWidth="1"/>
    <col min="678" max="678" width="32.625" style="13" customWidth="1"/>
    <col min="679" max="679" width="6.125" style="13" customWidth="1"/>
    <col min="680" max="682" width="13.25" style="13" customWidth="1"/>
    <col min="683" max="683" width="15.625" style="13" customWidth="1"/>
    <col min="684" max="684" width="11.25" style="13" customWidth="1"/>
    <col min="685" max="685" width="11.75" style="13" customWidth="1"/>
    <col min="686" max="686" width="11.25" style="13" customWidth="1"/>
    <col min="687" max="687" width="12.75" style="13" customWidth="1"/>
    <col min="688" max="16384" width="8.75" style="13"/>
  </cols>
  <sheetData>
    <row r="1" spans="1:13" s="39" customFormat="1" ht="2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9" customFormat="1" ht="21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39" customFormat="1" ht="21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39" customFormat="1" ht="21" customHeight="1" x14ac:dyDescent="0.2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s="39" customFormat="1" ht="21" customHeight="1" x14ac:dyDescent="0.2">
      <c r="A5" s="63" t="s">
        <v>189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s="7" customFormat="1" ht="21" customHeight="1" x14ac:dyDescent="0.2">
      <c r="A6" s="37"/>
      <c r="B6" s="37"/>
      <c r="C6" s="44"/>
      <c r="D6" s="37"/>
      <c r="E6" s="37"/>
      <c r="F6" s="37"/>
      <c r="G6" s="37"/>
      <c r="H6" s="37"/>
      <c r="I6" s="37"/>
      <c r="J6" s="37"/>
      <c r="K6" s="37"/>
      <c r="L6" s="37"/>
      <c r="M6" s="37" t="s">
        <v>38</v>
      </c>
    </row>
    <row r="7" spans="1:13" s="10" customFormat="1" ht="21" customHeight="1" x14ac:dyDescent="0.2">
      <c r="A7" s="74" t="s">
        <v>24</v>
      </c>
      <c r="B7" s="74" t="s">
        <v>25</v>
      </c>
      <c r="C7" s="74" t="s">
        <v>46</v>
      </c>
      <c r="D7" s="68" t="s">
        <v>48</v>
      </c>
      <c r="E7" s="69"/>
      <c r="F7" s="69"/>
      <c r="G7" s="69"/>
      <c r="H7" s="72" t="s">
        <v>49</v>
      </c>
      <c r="I7" s="68" t="s">
        <v>190</v>
      </c>
      <c r="J7" s="69"/>
      <c r="K7" s="69"/>
      <c r="L7" s="69"/>
      <c r="M7" s="14" t="s">
        <v>26</v>
      </c>
    </row>
    <row r="8" spans="1:13" s="10" customFormat="1" ht="25.5" customHeight="1" x14ac:dyDescent="0.2">
      <c r="A8" s="74"/>
      <c r="B8" s="74"/>
      <c r="C8" s="74"/>
      <c r="D8" s="26" t="s">
        <v>235</v>
      </c>
      <c r="E8" s="26" t="s">
        <v>236</v>
      </c>
      <c r="F8" s="26" t="s">
        <v>237</v>
      </c>
      <c r="G8" s="26" t="s">
        <v>238</v>
      </c>
      <c r="H8" s="72"/>
      <c r="I8" s="26" t="s">
        <v>235</v>
      </c>
      <c r="J8" s="26" t="s">
        <v>236</v>
      </c>
      <c r="K8" s="26" t="s">
        <v>237</v>
      </c>
      <c r="L8" s="26" t="s">
        <v>238</v>
      </c>
      <c r="M8" s="14" t="s">
        <v>13</v>
      </c>
    </row>
    <row r="9" spans="1:13" s="7" customFormat="1" ht="21" customHeight="1" x14ac:dyDescent="0.2">
      <c r="A9" s="73">
        <v>1</v>
      </c>
      <c r="B9" s="73">
        <v>2</v>
      </c>
      <c r="C9" s="73">
        <v>3</v>
      </c>
      <c r="D9" s="73">
        <v>4</v>
      </c>
      <c r="E9" s="73"/>
      <c r="F9" s="73"/>
      <c r="G9" s="73"/>
      <c r="H9" s="71" t="s">
        <v>191</v>
      </c>
      <c r="I9" s="73">
        <v>6</v>
      </c>
      <c r="J9" s="73"/>
      <c r="K9" s="73"/>
      <c r="L9" s="73"/>
      <c r="M9" s="71" t="s">
        <v>192</v>
      </c>
    </row>
    <row r="10" spans="1:13" s="7" customFormat="1" ht="21" customHeight="1" x14ac:dyDescent="0.2">
      <c r="A10" s="73"/>
      <c r="B10" s="73"/>
      <c r="C10" s="73"/>
      <c r="D10" s="17" t="s">
        <v>3</v>
      </c>
      <c r="E10" s="17" t="s">
        <v>4</v>
      </c>
      <c r="F10" s="17" t="s">
        <v>6</v>
      </c>
      <c r="G10" s="17" t="s">
        <v>8</v>
      </c>
      <c r="H10" s="71"/>
      <c r="I10" s="17" t="s">
        <v>3</v>
      </c>
      <c r="J10" s="17" t="s">
        <v>4</v>
      </c>
      <c r="K10" s="17" t="s">
        <v>6</v>
      </c>
      <c r="L10" s="17" t="s">
        <v>8</v>
      </c>
      <c r="M10" s="71"/>
    </row>
    <row r="11" spans="1:13" ht="21" customHeight="1" x14ac:dyDescent="0.2">
      <c r="A11" s="4" t="s">
        <v>3</v>
      </c>
      <c r="B11" s="34" t="s">
        <v>193</v>
      </c>
      <c r="C11" s="45"/>
      <c r="D11" s="18"/>
      <c r="E11" s="18"/>
      <c r="F11" s="18"/>
      <c r="G11" s="18"/>
    </row>
    <row r="12" spans="1:13" ht="21" customHeight="1" x14ac:dyDescent="0.2">
      <c r="A12" s="41" t="s">
        <v>56</v>
      </c>
      <c r="B12" s="34" t="s">
        <v>57</v>
      </c>
      <c r="C12" s="45"/>
      <c r="D12" s="18"/>
      <c r="E12" s="18"/>
      <c r="F12" s="18"/>
      <c r="G12" s="18"/>
      <c r="H12" s="13">
        <f t="shared" ref="H12:H37" si="0">SUM(D12:G12)</f>
        <v>0</v>
      </c>
      <c r="M12" s="13">
        <f t="shared" ref="M12:M37" si="1">SUMPRODUCT(D12:G12,I12:L12)</f>
        <v>0</v>
      </c>
    </row>
    <row r="13" spans="1:13" ht="21" customHeight="1" x14ac:dyDescent="0.2">
      <c r="A13" s="4">
        <v>1</v>
      </c>
      <c r="B13" s="34" t="s">
        <v>194</v>
      </c>
      <c r="C13" s="45" t="s">
        <v>59</v>
      </c>
      <c r="D13" s="18">
        <v>91</v>
      </c>
      <c r="E13" s="18">
        <v>45</v>
      </c>
      <c r="F13" s="18">
        <v>17</v>
      </c>
      <c r="G13" s="18">
        <v>17</v>
      </c>
      <c r="H13" s="13">
        <f t="shared" si="0"/>
        <v>170</v>
      </c>
      <c r="M13" s="13">
        <f t="shared" si="1"/>
        <v>0</v>
      </c>
    </row>
    <row r="14" spans="1:13" ht="21" customHeight="1" x14ac:dyDescent="0.2">
      <c r="A14" s="4">
        <v>2</v>
      </c>
      <c r="B14" s="34" t="s">
        <v>241</v>
      </c>
      <c r="C14" s="45" t="s">
        <v>59</v>
      </c>
      <c r="D14" s="18">
        <v>514</v>
      </c>
      <c r="E14" s="18">
        <v>257</v>
      </c>
      <c r="F14" s="18">
        <v>96</v>
      </c>
      <c r="G14" s="18">
        <v>96</v>
      </c>
      <c r="H14" s="13">
        <f t="shared" si="0"/>
        <v>963</v>
      </c>
      <c r="M14" s="13">
        <f t="shared" si="1"/>
        <v>0</v>
      </c>
    </row>
    <row r="15" spans="1:13" x14ac:dyDescent="0.2">
      <c r="A15" s="4"/>
      <c r="B15" s="34"/>
      <c r="C15" s="45"/>
      <c r="D15" s="18"/>
      <c r="E15" s="18"/>
      <c r="F15" s="18"/>
      <c r="G15" s="18"/>
      <c r="H15" s="13">
        <f t="shared" si="0"/>
        <v>0</v>
      </c>
      <c r="M15" s="13">
        <f t="shared" si="1"/>
        <v>0</v>
      </c>
    </row>
    <row r="16" spans="1:13" ht="21" customHeight="1" x14ac:dyDescent="0.2">
      <c r="A16" s="41" t="s">
        <v>68</v>
      </c>
      <c r="B16" s="34" t="s">
        <v>195</v>
      </c>
      <c r="C16" s="45"/>
      <c r="D16" s="18">
        <v>0</v>
      </c>
      <c r="E16" s="18" t="s">
        <v>67</v>
      </c>
      <c r="F16" s="18" t="s">
        <v>67</v>
      </c>
      <c r="G16" s="18" t="s">
        <v>67</v>
      </c>
      <c r="H16" s="13">
        <f t="shared" si="0"/>
        <v>0</v>
      </c>
      <c r="M16" s="13">
        <f t="shared" si="1"/>
        <v>0</v>
      </c>
    </row>
    <row r="17" spans="1:13" ht="41.25" customHeight="1" x14ac:dyDescent="0.2">
      <c r="A17" s="4">
        <v>1</v>
      </c>
      <c r="B17" s="34" t="s">
        <v>196</v>
      </c>
      <c r="C17" s="45" t="s">
        <v>162</v>
      </c>
      <c r="D17" s="18">
        <v>3254</v>
      </c>
      <c r="E17" s="18">
        <v>1627</v>
      </c>
      <c r="F17" s="18">
        <v>610</v>
      </c>
      <c r="G17" s="18">
        <v>610</v>
      </c>
      <c r="H17" s="13">
        <f t="shared" si="0"/>
        <v>6101</v>
      </c>
      <c r="M17" s="13">
        <f t="shared" si="1"/>
        <v>0</v>
      </c>
    </row>
    <row r="18" spans="1:13" ht="27" customHeight="1" x14ac:dyDescent="0.2">
      <c r="A18" s="4">
        <v>2</v>
      </c>
      <c r="B18" s="34" t="s">
        <v>197</v>
      </c>
      <c r="C18" s="45" t="s">
        <v>61</v>
      </c>
      <c r="D18" s="18">
        <v>1302</v>
      </c>
      <c r="E18" s="18">
        <v>651</v>
      </c>
      <c r="F18" s="18">
        <v>244</v>
      </c>
      <c r="G18" s="18">
        <v>244</v>
      </c>
      <c r="H18" s="13">
        <f t="shared" si="0"/>
        <v>2441</v>
      </c>
      <c r="M18" s="13">
        <f t="shared" si="1"/>
        <v>0</v>
      </c>
    </row>
    <row r="19" spans="1:13" ht="27" customHeight="1" x14ac:dyDescent="0.2">
      <c r="A19" s="4">
        <v>3</v>
      </c>
      <c r="B19" s="34" t="s">
        <v>198</v>
      </c>
      <c r="C19" s="45" t="s">
        <v>199</v>
      </c>
      <c r="D19" s="18">
        <v>1708.0050759999995</v>
      </c>
      <c r="E19" s="18">
        <v>854.00253799999973</v>
      </c>
      <c r="F19" s="18">
        <v>320.18533999999994</v>
      </c>
      <c r="G19" s="18">
        <v>320.18533999999994</v>
      </c>
      <c r="H19" s="13">
        <f t="shared" si="0"/>
        <v>3202.3782939999992</v>
      </c>
      <c r="M19" s="13">
        <f t="shared" si="1"/>
        <v>0</v>
      </c>
    </row>
    <row r="20" spans="1:13" ht="21" customHeight="1" x14ac:dyDescent="0.2">
      <c r="A20" s="41" t="s">
        <v>115</v>
      </c>
      <c r="B20" s="34" t="s">
        <v>200</v>
      </c>
      <c r="C20" s="45"/>
      <c r="D20" s="18"/>
      <c r="E20" s="18"/>
      <c r="F20" s="18"/>
      <c r="G20" s="18"/>
      <c r="H20" s="13">
        <f t="shared" si="0"/>
        <v>0</v>
      </c>
      <c r="M20" s="13">
        <f t="shared" si="1"/>
        <v>0</v>
      </c>
    </row>
    <row r="21" spans="1:13" ht="41.25" customHeight="1" x14ac:dyDescent="0.2">
      <c r="A21" s="4">
        <v>1</v>
      </c>
      <c r="B21" s="34" t="s">
        <v>201</v>
      </c>
      <c r="C21" s="45" t="s">
        <v>162</v>
      </c>
      <c r="D21" s="18">
        <v>10</v>
      </c>
      <c r="E21" s="18">
        <v>10</v>
      </c>
      <c r="F21" s="18">
        <v>20</v>
      </c>
      <c r="G21" s="18">
        <v>10</v>
      </c>
      <c r="H21" s="13">
        <f t="shared" si="0"/>
        <v>50</v>
      </c>
      <c r="M21" s="13">
        <f t="shared" si="1"/>
        <v>0</v>
      </c>
    </row>
    <row r="22" spans="1:13" ht="30" customHeight="1" x14ac:dyDescent="0.2">
      <c r="A22" s="4">
        <v>2</v>
      </c>
      <c r="B22" s="34" t="s">
        <v>202</v>
      </c>
      <c r="C22" s="45" t="s">
        <v>59</v>
      </c>
      <c r="D22" s="18">
        <v>2</v>
      </c>
      <c r="E22" s="18">
        <v>2</v>
      </c>
      <c r="F22" s="18">
        <v>10</v>
      </c>
      <c r="G22" s="18">
        <v>2</v>
      </c>
      <c r="H22" s="13">
        <f t="shared" si="0"/>
        <v>16</v>
      </c>
      <c r="M22" s="13">
        <f t="shared" si="1"/>
        <v>0</v>
      </c>
    </row>
    <row r="23" spans="1:13" x14ac:dyDescent="0.2">
      <c r="A23" s="4"/>
      <c r="B23" s="34"/>
      <c r="C23" s="45"/>
      <c r="D23" s="18"/>
      <c r="E23" s="18"/>
      <c r="F23" s="18"/>
      <c r="G23" s="18"/>
      <c r="H23" s="13">
        <f t="shared" si="0"/>
        <v>0</v>
      </c>
      <c r="M23" s="13">
        <f t="shared" si="1"/>
        <v>0</v>
      </c>
    </row>
    <row r="24" spans="1:13" ht="19.5" customHeight="1" x14ac:dyDescent="0.2">
      <c r="A24" s="41" t="s">
        <v>203</v>
      </c>
      <c r="B24" s="34" t="s">
        <v>204</v>
      </c>
      <c r="C24" s="45"/>
      <c r="D24" s="18"/>
      <c r="E24" s="18"/>
      <c r="F24" s="18"/>
      <c r="G24" s="18"/>
      <c r="H24" s="13">
        <f t="shared" si="0"/>
        <v>0</v>
      </c>
      <c r="M24" s="13">
        <f t="shared" si="1"/>
        <v>0</v>
      </c>
    </row>
    <row r="25" spans="1:13" ht="19.5" customHeight="1" x14ac:dyDescent="0.2">
      <c r="A25" s="4">
        <v>1</v>
      </c>
      <c r="B25" s="34" t="s">
        <v>249</v>
      </c>
      <c r="C25" s="45" t="s">
        <v>59</v>
      </c>
      <c r="D25" s="18">
        <v>10</v>
      </c>
      <c r="E25" s="18">
        <v>10</v>
      </c>
      <c r="F25" s="18">
        <v>10</v>
      </c>
      <c r="G25" s="18">
        <v>10</v>
      </c>
      <c r="H25" s="13">
        <f t="shared" si="0"/>
        <v>40</v>
      </c>
      <c r="M25" s="13">
        <f t="shared" si="1"/>
        <v>0</v>
      </c>
    </row>
    <row r="26" spans="1:13" ht="19.5" customHeight="1" x14ac:dyDescent="0.2">
      <c r="A26" s="4">
        <v>2</v>
      </c>
      <c r="B26" s="34" t="s">
        <v>206</v>
      </c>
      <c r="C26" s="45" t="s">
        <v>61</v>
      </c>
      <c r="D26" s="18">
        <v>10</v>
      </c>
      <c r="E26" s="18">
        <v>10</v>
      </c>
      <c r="F26" s="18">
        <v>10</v>
      </c>
      <c r="G26" s="18">
        <v>10</v>
      </c>
      <c r="H26" s="13">
        <f t="shared" si="0"/>
        <v>40</v>
      </c>
      <c r="M26" s="13">
        <f t="shared" si="1"/>
        <v>0</v>
      </c>
    </row>
    <row r="27" spans="1:13" ht="19.5" customHeight="1" x14ac:dyDescent="0.2">
      <c r="A27" s="4">
        <v>3</v>
      </c>
      <c r="B27" s="34" t="s">
        <v>207</v>
      </c>
      <c r="C27" s="45" t="s">
        <v>61</v>
      </c>
      <c r="D27" s="18">
        <v>10</v>
      </c>
      <c r="E27" s="18">
        <v>10</v>
      </c>
      <c r="F27" s="18">
        <v>10</v>
      </c>
      <c r="G27" s="18">
        <v>10</v>
      </c>
      <c r="H27" s="13">
        <f t="shared" si="0"/>
        <v>40</v>
      </c>
      <c r="M27" s="13">
        <f t="shared" si="1"/>
        <v>0</v>
      </c>
    </row>
    <row r="28" spans="1:13" ht="21" customHeight="1" x14ac:dyDescent="0.2">
      <c r="A28" s="4"/>
      <c r="B28" s="34"/>
      <c r="C28" s="45"/>
      <c r="D28" s="18"/>
      <c r="E28" s="18"/>
      <c r="F28" s="18"/>
      <c r="G28" s="18"/>
      <c r="H28" s="13">
        <f t="shared" si="0"/>
        <v>0</v>
      </c>
      <c r="M28" s="13">
        <f t="shared" si="1"/>
        <v>0</v>
      </c>
    </row>
    <row r="29" spans="1:13" ht="21" customHeight="1" x14ac:dyDescent="0.2">
      <c r="A29" s="4"/>
      <c r="B29" s="34"/>
      <c r="C29" s="45"/>
      <c r="D29" s="18"/>
      <c r="E29" s="18"/>
      <c r="F29" s="18"/>
      <c r="G29" s="18"/>
      <c r="H29" s="13">
        <f t="shared" si="0"/>
        <v>0</v>
      </c>
      <c r="M29" s="13">
        <f t="shared" si="1"/>
        <v>0</v>
      </c>
    </row>
    <row r="30" spans="1:13" ht="21" customHeight="1" x14ac:dyDescent="0.2">
      <c r="A30" s="4"/>
      <c r="B30" s="34"/>
      <c r="C30" s="45"/>
      <c r="D30" s="18"/>
      <c r="E30" s="18"/>
      <c r="F30" s="18"/>
      <c r="G30" s="18"/>
      <c r="H30" s="13">
        <f t="shared" si="0"/>
        <v>0</v>
      </c>
      <c r="M30" s="13">
        <f t="shared" si="1"/>
        <v>0</v>
      </c>
    </row>
    <row r="31" spans="1:13" ht="21" customHeight="1" x14ac:dyDescent="0.2">
      <c r="A31" s="4"/>
      <c r="B31" s="34"/>
      <c r="C31" s="45"/>
      <c r="D31" s="18"/>
      <c r="E31" s="18"/>
      <c r="F31" s="18"/>
      <c r="G31" s="18"/>
      <c r="H31" s="13">
        <f t="shared" si="0"/>
        <v>0</v>
      </c>
      <c r="M31" s="13">
        <f t="shared" si="1"/>
        <v>0</v>
      </c>
    </row>
    <row r="32" spans="1:13" ht="21" customHeight="1" x14ac:dyDescent="0.2">
      <c r="A32" s="4"/>
      <c r="B32" s="34"/>
      <c r="C32" s="45"/>
      <c r="D32" s="18"/>
      <c r="E32" s="18"/>
      <c r="F32" s="18"/>
      <c r="G32" s="18"/>
      <c r="H32" s="13">
        <f t="shared" si="0"/>
        <v>0</v>
      </c>
      <c r="M32" s="13">
        <f t="shared" si="1"/>
        <v>0</v>
      </c>
    </row>
    <row r="33" spans="1:13" ht="21" customHeight="1" x14ac:dyDescent="0.2">
      <c r="A33" s="4"/>
      <c r="B33" s="34"/>
      <c r="C33" s="45"/>
      <c r="D33" s="18"/>
      <c r="E33" s="18"/>
      <c r="F33" s="18"/>
      <c r="G33" s="18"/>
      <c r="H33" s="13">
        <f t="shared" si="0"/>
        <v>0</v>
      </c>
      <c r="M33" s="13">
        <f t="shared" si="1"/>
        <v>0</v>
      </c>
    </row>
    <row r="34" spans="1:13" ht="21" customHeight="1" x14ac:dyDescent="0.2">
      <c r="A34" s="4"/>
      <c r="B34" s="34"/>
      <c r="C34" s="45"/>
      <c r="D34" s="18"/>
      <c r="E34" s="18"/>
      <c r="F34" s="18"/>
      <c r="G34" s="18"/>
      <c r="H34" s="13">
        <f t="shared" si="0"/>
        <v>0</v>
      </c>
      <c r="M34" s="13">
        <f t="shared" si="1"/>
        <v>0</v>
      </c>
    </row>
    <row r="35" spans="1:13" ht="21" customHeight="1" x14ac:dyDescent="0.2">
      <c r="A35" s="4"/>
      <c r="B35" s="34"/>
      <c r="C35" s="45"/>
      <c r="D35" s="18"/>
      <c r="E35" s="18"/>
      <c r="F35" s="18"/>
      <c r="G35" s="18"/>
      <c r="H35" s="13">
        <f t="shared" si="0"/>
        <v>0</v>
      </c>
      <c r="M35" s="13">
        <f t="shared" si="1"/>
        <v>0</v>
      </c>
    </row>
    <row r="36" spans="1:13" ht="21" customHeight="1" x14ac:dyDescent="0.2">
      <c r="A36" s="4"/>
      <c r="B36" s="34"/>
      <c r="C36" s="45"/>
      <c r="D36" s="18"/>
      <c r="E36" s="18"/>
      <c r="F36" s="18"/>
      <c r="G36" s="18"/>
      <c r="H36" s="13">
        <f t="shared" si="0"/>
        <v>0</v>
      </c>
      <c r="M36" s="13">
        <f t="shared" si="1"/>
        <v>0</v>
      </c>
    </row>
    <row r="37" spans="1:13" ht="21" customHeight="1" x14ac:dyDescent="0.2">
      <c r="A37" s="4"/>
      <c r="B37" s="34"/>
      <c r="C37" s="45"/>
      <c r="D37" s="18"/>
      <c r="E37" s="18"/>
      <c r="F37" s="18"/>
      <c r="G37" s="18"/>
      <c r="H37" s="13">
        <f t="shared" si="0"/>
        <v>0</v>
      </c>
      <c r="M37" s="13">
        <f t="shared" si="1"/>
        <v>0</v>
      </c>
    </row>
    <row r="38" spans="1:13" ht="21" customHeight="1" x14ac:dyDescent="0.2">
      <c r="A38" s="4"/>
      <c r="B38" s="34"/>
      <c r="C38" s="45"/>
      <c r="D38" s="18"/>
      <c r="E38" s="18"/>
      <c r="F38" s="18"/>
      <c r="G38" s="18"/>
      <c r="H38" s="13">
        <f t="shared" ref="H38:H69" si="2">SUM(D38:G38)</f>
        <v>0</v>
      </c>
      <c r="M38" s="13">
        <f t="shared" ref="M38:M69" si="3">SUMPRODUCT(D38:G38,I38:L38)</f>
        <v>0</v>
      </c>
    </row>
    <row r="39" spans="1:13" ht="21" customHeight="1" x14ac:dyDescent="0.2">
      <c r="A39" s="4"/>
      <c r="B39" s="34"/>
      <c r="C39" s="45"/>
      <c r="D39" s="18"/>
      <c r="E39" s="18"/>
      <c r="F39" s="18"/>
      <c r="G39" s="18"/>
      <c r="H39" s="13">
        <f t="shared" si="2"/>
        <v>0</v>
      </c>
      <c r="M39" s="13">
        <f t="shared" si="3"/>
        <v>0</v>
      </c>
    </row>
    <row r="40" spans="1:13" ht="21" customHeight="1" x14ac:dyDescent="0.2">
      <c r="A40" s="4"/>
      <c r="B40" s="34"/>
      <c r="C40" s="45"/>
      <c r="D40" s="18"/>
      <c r="E40" s="18"/>
      <c r="F40" s="18"/>
      <c r="G40" s="18"/>
      <c r="H40" s="13">
        <f t="shared" si="2"/>
        <v>0</v>
      </c>
      <c r="M40" s="13">
        <f t="shared" si="3"/>
        <v>0</v>
      </c>
    </row>
    <row r="41" spans="1:13" ht="21" customHeight="1" x14ac:dyDescent="0.2">
      <c r="A41" s="4"/>
      <c r="B41" s="34"/>
      <c r="C41" s="45"/>
      <c r="D41" s="18"/>
      <c r="E41" s="18"/>
      <c r="F41" s="18"/>
      <c r="G41" s="18"/>
      <c r="H41" s="13">
        <f t="shared" si="2"/>
        <v>0</v>
      </c>
      <c r="M41" s="13">
        <f t="shared" si="3"/>
        <v>0</v>
      </c>
    </row>
    <row r="42" spans="1:13" ht="21" customHeight="1" x14ac:dyDescent="0.2">
      <c r="A42" s="4"/>
      <c r="B42" s="34"/>
      <c r="C42" s="45"/>
      <c r="D42" s="18"/>
      <c r="E42" s="18"/>
      <c r="F42" s="18"/>
      <c r="G42" s="18"/>
      <c r="H42" s="13">
        <f t="shared" si="2"/>
        <v>0</v>
      </c>
      <c r="M42" s="13">
        <f t="shared" si="3"/>
        <v>0</v>
      </c>
    </row>
    <row r="43" spans="1:13" ht="21" customHeight="1" x14ac:dyDescent="0.2">
      <c r="A43" s="4"/>
      <c r="B43" s="34"/>
      <c r="C43" s="45"/>
      <c r="D43" s="18"/>
      <c r="E43" s="18"/>
      <c r="F43" s="18"/>
      <c r="G43" s="18"/>
      <c r="H43" s="13">
        <f t="shared" si="2"/>
        <v>0</v>
      </c>
      <c r="M43" s="13">
        <f t="shared" si="3"/>
        <v>0</v>
      </c>
    </row>
    <row r="44" spans="1:13" ht="21" customHeight="1" x14ac:dyDescent="0.2">
      <c r="A44" s="4"/>
      <c r="B44" s="34"/>
      <c r="C44" s="45"/>
      <c r="D44" s="18"/>
      <c r="E44" s="18"/>
      <c r="F44" s="18"/>
      <c r="G44" s="18"/>
      <c r="H44" s="13">
        <f t="shared" si="2"/>
        <v>0</v>
      </c>
      <c r="M44" s="13">
        <f t="shared" si="3"/>
        <v>0</v>
      </c>
    </row>
    <row r="45" spans="1:13" ht="21" customHeight="1" x14ac:dyDescent="0.2">
      <c r="A45" s="4"/>
      <c r="B45" s="34"/>
      <c r="C45" s="45"/>
      <c r="D45" s="18"/>
      <c r="E45" s="18"/>
      <c r="F45" s="18"/>
      <c r="G45" s="18"/>
      <c r="H45" s="13">
        <f t="shared" si="2"/>
        <v>0</v>
      </c>
      <c r="M45" s="13">
        <f t="shared" si="3"/>
        <v>0</v>
      </c>
    </row>
    <row r="46" spans="1:13" ht="21" customHeight="1" x14ac:dyDescent="0.2">
      <c r="A46" s="4"/>
      <c r="B46" s="34"/>
      <c r="C46" s="45"/>
      <c r="D46" s="18"/>
      <c r="E46" s="18"/>
      <c r="F46" s="18"/>
      <c r="G46" s="18"/>
      <c r="H46" s="13">
        <f t="shared" si="2"/>
        <v>0</v>
      </c>
      <c r="M46" s="13">
        <f t="shared" si="3"/>
        <v>0</v>
      </c>
    </row>
    <row r="47" spans="1:13" ht="21" customHeight="1" x14ac:dyDescent="0.2">
      <c r="A47" s="4"/>
      <c r="B47" s="34"/>
      <c r="C47" s="45"/>
      <c r="D47" s="18"/>
      <c r="E47" s="18"/>
      <c r="F47" s="18"/>
      <c r="G47" s="18"/>
      <c r="H47" s="13">
        <f t="shared" si="2"/>
        <v>0</v>
      </c>
      <c r="M47" s="13">
        <f t="shared" si="3"/>
        <v>0</v>
      </c>
    </row>
    <row r="48" spans="1:13" ht="21" customHeight="1" x14ac:dyDescent="0.2">
      <c r="A48" s="4"/>
      <c r="B48" s="34"/>
      <c r="C48" s="45"/>
      <c r="D48" s="18"/>
      <c r="E48" s="18"/>
      <c r="F48" s="18"/>
      <c r="G48" s="18"/>
      <c r="H48" s="13">
        <f t="shared" si="2"/>
        <v>0</v>
      </c>
      <c r="M48" s="13">
        <f t="shared" si="3"/>
        <v>0</v>
      </c>
    </row>
    <row r="49" spans="1:13" ht="21" customHeight="1" x14ac:dyDescent="0.2">
      <c r="A49" s="4"/>
      <c r="B49" s="34"/>
      <c r="C49" s="45"/>
      <c r="D49" s="18"/>
      <c r="E49" s="18"/>
      <c r="F49" s="18"/>
      <c r="G49" s="18"/>
      <c r="H49" s="13">
        <f t="shared" si="2"/>
        <v>0</v>
      </c>
      <c r="M49" s="13">
        <f t="shared" si="3"/>
        <v>0</v>
      </c>
    </row>
    <row r="50" spans="1:13" ht="21" customHeight="1" x14ac:dyDescent="0.2">
      <c r="A50" s="4"/>
      <c r="B50" s="34"/>
      <c r="C50" s="45"/>
      <c r="D50" s="18"/>
      <c r="E50" s="18"/>
      <c r="F50" s="18"/>
      <c r="G50" s="18"/>
      <c r="H50" s="13">
        <f t="shared" si="2"/>
        <v>0</v>
      </c>
      <c r="M50" s="13">
        <f t="shared" si="3"/>
        <v>0</v>
      </c>
    </row>
    <row r="51" spans="1:13" ht="21" customHeight="1" x14ac:dyDescent="0.2">
      <c r="A51" s="4"/>
      <c r="B51" s="34"/>
      <c r="C51" s="45"/>
      <c r="D51" s="18"/>
      <c r="E51" s="18"/>
      <c r="F51" s="18"/>
      <c r="G51" s="18"/>
      <c r="H51" s="13">
        <f t="shared" si="2"/>
        <v>0</v>
      </c>
      <c r="M51" s="13">
        <f t="shared" si="3"/>
        <v>0</v>
      </c>
    </row>
    <row r="52" spans="1:13" ht="21" customHeight="1" x14ac:dyDescent="0.2">
      <c r="A52" s="4"/>
      <c r="B52" s="34"/>
      <c r="C52" s="45"/>
      <c r="D52" s="18"/>
      <c r="E52" s="18"/>
      <c r="F52" s="18"/>
      <c r="G52" s="18"/>
      <c r="H52" s="13">
        <f t="shared" si="2"/>
        <v>0</v>
      </c>
      <c r="M52" s="13">
        <f t="shared" si="3"/>
        <v>0</v>
      </c>
    </row>
    <row r="53" spans="1:13" ht="21" customHeight="1" x14ac:dyDescent="0.2">
      <c r="A53" s="4"/>
      <c r="B53" s="34"/>
      <c r="C53" s="45"/>
      <c r="D53" s="18"/>
      <c r="E53" s="18"/>
      <c r="F53" s="18"/>
      <c r="G53" s="18"/>
      <c r="H53" s="13">
        <f t="shared" si="2"/>
        <v>0</v>
      </c>
      <c r="M53" s="13">
        <f t="shared" si="3"/>
        <v>0</v>
      </c>
    </row>
    <row r="54" spans="1:13" ht="21" customHeight="1" x14ac:dyDescent="0.2">
      <c r="A54" s="4"/>
      <c r="B54" s="34"/>
      <c r="C54" s="45"/>
      <c r="D54" s="18"/>
      <c r="E54" s="18"/>
      <c r="F54" s="18"/>
      <c r="G54" s="18"/>
      <c r="H54" s="13">
        <f t="shared" si="2"/>
        <v>0</v>
      </c>
      <c r="M54" s="13">
        <f t="shared" si="3"/>
        <v>0</v>
      </c>
    </row>
    <row r="55" spans="1:13" ht="21" customHeight="1" x14ac:dyDescent="0.2">
      <c r="A55" s="4"/>
      <c r="B55" s="34"/>
      <c r="C55" s="45"/>
      <c r="D55" s="18"/>
      <c r="E55" s="18"/>
      <c r="F55" s="18"/>
      <c r="G55" s="18"/>
      <c r="H55" s="13">
        <f t="shared" si="2"/>
        <v>0</v>
      </c>
      <c r="M55" s="13">
        <f t="shared" si="3"/>
        <v>0</v>
      </c>
    </row>
    <row r="56" spans="1:13" ht="21" customHeight="1" x14ac:dyDescent="0.2">
      <c r="A56" s="4"/>
      <c r="B56" s="34"/>
      <c r="C56" s="45"/>
      <c r="D56" s="18"/>
      <c r="E56" s="18"/>
      <c r="F56" s="18"/>
      <c r="G56" s="18"/>
      <c r="H56" s="13">
        <f t="shared" si="2"/>
        <v>0</v>
      </c>
      <c r="M56" s="13">
        <f t="shared" si="3"/>
        <v>0</v>
      </c>
    </row>
    <row r="57" spans="1:13" ht="21" customHeight="1" x14ac:dyDescent="0.2">
      <c r="A57" s="4"/>
      <c r="B57" s="34"/>
      <c r="C57" s="45"/>
      <c r="D57" s="18"/>
      <c r="E57" s="18"/>
      <c r="F57" s="18"/>
      <c r="G57" s="18"/>
      <c r="H57" s="13">
        <f t="shared" si="2"/>
        <v>0</v>
      </c>
      <c r="M57" s="13">
        <f t="shared" si="3"/>
        <v>0</v>
      </c>
    </row>
    <row r="58" spans="1:13" ht="21" customHeight="1" x14ac:dyDescent="0.2">
      <c r="A58" s="4"/>
      <c r="B58" s="34"/>
      <c r="C58" s="45"/>
      <c r="D58" s="18"/>
      <c r="E58" s="18"/>
      <c r="F58" s="18"/>
      <c r="G58" s="18"/>
      <c r="H58" s="13">
        <f t="shared" si="2"/>
        <v>0</v>
      </c>
      <c r="M58" s="13">
        <f t="shared" si="3"/>
        <v>0</v>
      </c>
    </row>
    <row r="59" spans="1:13" ht="21" customHeight="1" x14ac:dyDescent="0.2">
      <c r="A59" s="4"/>
      <c r="B59" s="34"/>
      <c r="C59" s="45"/>
      <c r="D59" s="18"/>
      <c r="E59" s="18"/>
      <c r="F59" s="18"/>
      <c r="G59" s="18"/>
      <c r="H59" s="13">
        <f t="shared" si="2"/>
        <v>0</v>
      </c>
      <c r="M59" s="13">
        <f t="shared" si="3"/>
        <v>0</v>
      </c>
    </row>
    <row r="60" spans="1:13" ht="21" customHeight="1" x14ac:dyDescent="0.2">
      <c r="A60" s="4"/>
      <c r="B60" s="34"/>
      <c r="C60" s="45"/>
      <c r="D60" s="18"/>
      <c r="E60" s="18"/>
      <c r="F60" s="18"/>
      <c r="G60" s="18"/>
      <c r="H60" s="13">
        <f t="shared" si="2"/>
        <v>0</v>
      </c>
      <c r="M60" s="13">
        <f t="shared" si="3"/>
        <v>0</v>
      </c>
    </row>
    <row r="61" spans="1:13" ht="21" customHeight="1" x14ac:dyDescent="0.2">
      <c r="A61" s="4"/>
      <c r="B61" s="34"/>
      <c r="C61" s="45"/>
      <c r="D61" s="18"/>
      <c r="E61" s="18"/>
      <c r="F61" s="18"/>
      <c r="G61" s="18"/>
      <c r="H61" s="13">
        <f t="shared" si="2"/>
        <v>0</v>
      </c>
      <c r="M61" s="13">
        <f t="shared" si="3"/>
        <v>0</v>
      </c>
    </row>
    <row r="62" spans="1:13" ht="21" customHeight="1" x14ac:dyDescent="0.2">
      <c r="A62" s="4"/>
      <c r="B62" s="34"/>
      <c r="C62" s="45"/>
      <c r="D62" s="18"/>
      <c r="E62" s="18"/>
      <c r="F62" s="18"/>
      <c r="G62" s="18"/>
      <c r="H62" s="13">
        <f t="shared" si="2"/>
        <v>0</v>
      </c>
      <c r="M62" s="13">
        <f t="shared" si="3"/>
        <v>0</v>
      </c>
    </row>
    <row r="63" spans="1:13" ht="21" customHeight="1" x14ac:dyDescent="0.2">
      <c r="A63" s="4"/>
      <c r="B63" s="34"/>
      <c r="C63" s="45"/>
      <c r="D63" s="18"/>
      <c r="E63" s="18"/>
      <c r="F63" s="18"/>
      <c r="G63" s="18"/>
      <c r="H63" s="13">
        <f t="shared" si="2"/>
        <v>0</v>
      </c>
      <c r="M63" s="13">
        <f t="shared" si="3"/>
        <v>0</v>
      </c>
    </row>
    <row r="64" spans="1:13" ht="21" customHeight="1" x14ac:dyDescent="0.2">
      <c r="A64" s="4"/>
      <c r="B64" s="34"/>
      <c r="C64" s="45"/>
      <c r="D64" s="18"/>
      <c r="E64" s="18"/>
      <c r="F64" s="18"/>
      <c r="G64" s="18"/>
      <c r="H64" s="13">
        <f t="shared" si="2"/>
        <v>0</v>
      </c>
      <c r="M64" s="13">
        <f t="shared" si="3"/>
        <v>0</v>
      </c>
    </row>
    <row r="65" spans="1:13" ht="21" customHeight="1" x14ac:dyDescent="0.2">
      <c r="A65" s="4"/>
      <c r="B65" s="34"/>
      <c r="C65" s="45"/>
      <c r="D65" s="18"/>
      <c r="E65" s="18"/>
      <c r="F65" s="18"/>
      <c r="G65" s="18"/>
      <c r="H65" s="13">
        <f t="shared" si="2"/>
        <v>0</v>
      </c>
      <c r="M65" s="13">
        <f t="shared" si="3"/>
        <v>0</v>
      </c>
    </row>
    <row r="66" spans="1:13" ht="21" customHeight="1" x14ac:dyDescent="0.2">
      <c r="A66" s="4"/>
      <c r="B66" s="34"/>
      <c r="C66" s="45"/>
      <c r="D66" s="18"/>
      <c r="E66" s="18"/>
      <c r="F66" s="18"/>
      <c r="G66" s="18"/>
      <c r="H66" s="13">
        <f t="shared" si="2"/>
        <v>0</v>
      </c>
      <c r="M66" s="13">
        <f t="shared" si="3"/>
        <v>0</v>
      </c>
    </row>
    <row r="67" spans="1:13" ht="21" customHeight="1" x14ac:dyDescent="0.2">
      <c r="A67" s="4"/>
      <c r="B67" s="34"/>
      <c r="C67" s="45"/>
      <c r="D67" s="18"/>
      <c r="E67" s="18"/>
      <c r="F67" s="18"/>
      <c r="G67" s="18"/>
      <c r="H67" s="13">
        <f t="shared" si="2"/>
        <v>0</v>
      </c>
      <c r="M67" s="13">
        <f t="shared" si="3"/>
        <v>0</v>
      </c>
    </row>
    <row r="68" spans="1:13" ht="21" customHeight="1" x14ac:dyDescent="0.2">
      <c r="A68" s="4"/>
      <c r="B68" s="34"/>
      <c r="C68" s="45"/>
      <c r="D68" s="18"/>
      <c r="E68" s="18"/>
      <c r="F68" s="18"/>
      <c r="G68" s="18"/>
      <c r="H68" s="13">
        <f t="shared" si="2"/>
        <v>0</v>
      </c>
      <c r="M68" s="13">
        <f t="shared" si="3"/>
        <v>0</v>
      </c>
    </row>
    <row r="69" spans="1:13" ht="21" customHeight="1" x14ac:dyDescent="0.2">
      <c r="A69" s="4"/>
      <c r="B69" s="34"/>
      <c r="C69" s="45"/>
      <c r="D69" s="18"/>
      <c r="E69" s="18"/>
      <c r="F69" s="18"/>
      <c r="G69" s="18"/>
      <c r="H69" s="13">
        <f t="shared" si="2"/>
        <v>0</v>
      </c>
      <c r="M69" s="13">
        <f t="shared" si="3"/>
        <v>0</v>
      </c>
    </row>
    <row r="70" spans="1:13" ht="21" customHeight="1" x14ac:dyDescent="0.2">
      <c r="A70" s="4"/>
      <c r="B70" s="34"/>
      <c r="C70" s="45"/>
      <c r="D70" s="18"/>
      <c r="E70" s="18"/>
      <c r="F70" s="18"/>
      <c r="G70" s="18"/>
      <c r="H70" s="13">
        <f t="shared" ref="H70:H101" si="4">SUM(D70:G70)</f>
        <v>0</v>
      </c>
      <c r="M70" s="13">
        <f t="shared" ref="M70:M101" si="5">SUMPRODUCT(D70:G70,I70:L70)</f>
        <v>0</v>
      </c>
    </row>
    <row r="71" spans="1:13" ht="21" customHeight="1" x14ac:dyDescent="0.2">
      <c r="A71" s="4"/>
      <c r="B71" s="34"/>
      <c r="C71" s="45"/>
      <c r="D71" s="18"/>
      <c r="E71" s="18"/>
      <c r="F71" s="18"/>
      <c r="G71" s="18"/>
      <c r="H71" s="13">
        <f t="shared" si="4"/>
        <v>0</v>
      </c>
      <c r="M71" s="13">
        <f t="shared" si="5"/>
        <v>0</v>
      </c>
    </row>
    <row r="72" spans="1:13" ht="21" customHeight="1" x14ac:dyDescent="0.2">
      <c r="A72" s="4"/>
      <c r="B72" s="34"/>
      <c r="C72" s="45"/>
      <c r="D72" s="18"/>
      <c r="E72" s="18"/>
      <c r="F72" s="18"/>
      <c r="G72" s="18"/>
      <c r="H72" s="13">
        <f t="shared" si="4"/>
        <v>0</v>
      </c>
      <c r="M72" s="13">
        <f t="shared" si="5"/>
        <v>0</v>
      </c>
    </row>
    <row r="73" spans="1:13" ht="21" customHeight="1" x14ac:dyDescent="0.2">
      <c r="A73" s="4"/>
      <c r="B73" s="34"/>
      <c r="C73" s="45"/>
      <c r="D73" s="18"/>
      <c r="E73" s="18"/>
      <c r="F73" s="18"/>
      <c r="G73" s="18"/>
      <c r="H73" s="13">
        <f t="shared" si="4"/>
        <v>0</v>
      </c>
      <c r="M73" s="13">
        <f t="shared" si="5"/>
        <v>0</v>
      </c>
    </row>
    <row r="74" spans="1:13" ht="21" customHeight="1" x14ac:dyDescent="0.2">
      <c r="A74" s="4"/>
      <c r="B74" s="34"/>
      <c r="C74" s="45"/>
      <c r="D74" s="18"/>
      <c r="E74" s="18"/>
      <c r="F74" s="18"/>
      <c r="G74" s="18"/>
      <c r="H74" s="13">
        <f t="shared" si="4"/>
        <v>0</v>
      </c>
      <c r="M74" s="13">
        <f t="shared" si="5"/>
        <v>0</v>
      </c>
    </row>
    <row r="75" spans="1:13" ht="21" customHeight="1" x14ac:dyDescent="0.2">
      <c r="A75" s="4"/>
      <c r="B75" s="34"/>
      <c r="C75" s="45"/>
      <c r="D75" s="18"/>
      <c r="E75" s="18"/>
      <c r="F75" s="18"/>
      <c r="G75" s="18"/>
      <c r="H75" s="13">
        <f t="shared" si="4"/>
        <v>0</v>
      </c>
      <c r="M75" s="13">
        <f t="shared" si="5"/>
        <v>0</v>
      </c>
    </row>
    <row r="76" spans="1:13" ht="21" customHeight="1" x14ac:dyDescent="0.2">
      <c r="A76" s="4"/>
      <c r="B76" s="34"/>
      <c r="C76" s="45"/>
      <c r="D76" s="18"/>
      <c r="E76" s="18"/>
      <c r="F76" s="18"/>
      <c r="G76" s="18"/>
      <c r="H76" s="13">
        <f t="shared" si="4"/>
        <v>0</v>
      </c>
      <c r="M76" s="13">
        <f t="shared" si="5"/>
        <v>0</v>
      </c>
    </row>
    <row r="77" spans="1:13" ht="21" customHeight="1" x14ac:dyDescent="0.2">
      <c r="A77" s="4"/>
      <c r="B77" s="34"/>
      <c r="C77" s="45"/>
      <c r="D77" s="18"/>
      <c r="E77" s="18"/>
      <c r="F77" s="18"/>
      <c r="G77" s="18"/>
      <c r="H77" s="13">
        <f t="shared" si="4"/>
        <v>0</v>
      </c>
      <c r="M77" s="13">
        <f t="shared" si="5"/>
        <v>0</v>
      </c>
    </row>
    <row r="78" spans="1:13" ht="21" customHeight="1" x14ac:dyDescent="0.2">
      <c r="A78" s="4"/>
      <c r="B78" s="34"/>
      <c r="C78" s="45"/>
      <c r="D78" s="18"/>
      <c r="E78" s="18"/>
      <c r="F78" s="18"/>
      <c r="G78" s="18"/>
      <c r="H78" s="13">
        <f t="shared" si="4"/>
        <v>0</v>
      </c>
      <c r="M78" s="13">
        <f t="shared" si="5"/>
        <v>0</v>
      </c>
    </row>
    <row r="79" spans="1:13" ht="21" customHeight="1" x14ac:dyDescent="0.2">
      <c r="A79" s="4"/>
      <c r="B79" s="34"/>
      <c r="C79" s="45"/>
      <c r="D79" s="18"/>
      <c r="E79" s="18"/>
      <c r="F79" s="18"/>
      <c r="G79" s="18"/>
      <c r="H79" s="13">
        <f t="shared" si="4"/>
        <v>0</v>
      </c>
      <c r="M79" s="13">
        <f t="shared" si="5"/>
        <v>0</v>
      </c>
    </row>
    <row r="80" spans="1:13" ht="21" customHeight="1" x14ac:dyDescent="0.2">
      <c r="A80" s="4"/>
      <c r="B80" s="34"/>
      <c r="C80" s="45"/>
      <c r="D80" s="18"/>
      <c r="E80" s="18"/>
      <c r="F80" s="18"/>
      <c r="G80" s="18"/>
      <c r="H80" s="13">
        <f t="shared" si="4"/>
        <v>0</v>
      </c>
      <c r="M80" s="13">
        <f t="shared" si="5"/>
        <v>0</v>
      </c>
    </row>
    <row r="81" spans="1:13" ht="21" customHeight="1" x14ac:dyDescent="0.2">
      <c r="A81" s="4"/>
      <c r="B81" s="34"/>
      <c r="C81" s="45"/>
      <c r="D81" s="18"/>
      <c r="E81" s="18"/>
      <c r="F81" s="18"/>
      <c r="G81" s="18"/>
      <c r="H81" s="13">
        <f t="shared" si="4"/>
        <v>0</v>
      </c>
      <c r="M81" s="13">
        <f t="shared" si="5"/>
        <v>0</v>
      </c>
    </row>
    <row r="82" spans="1:13" ht="21" customHeight="1" x14ac:dyDescent="0.2">
      <c r="A82" s="4"/>
      <c r="B82" s="34"/>
      <c r="C82" s="45"/>
      <c r="D82" s="18"/>
      <c r="E82" s="18"/>
      <c r="F82" s="18"/>
      <c r="G82" s="18"/>
      <c r="H82" s="13">
        <f t="shared" si="4"/>
        <v>0</v>
      </c>
      <c r="M82" s="13">
        <f t="shared" si="5"/>
        <v>0</v>
      </c>
    </row>
    <row r="83" spans="1:13" ht="21" customHeight="1" x14ac:dyDescent="0.2">
      <c r="A83" s="4"/>
      <c r="B83" s="34"/>
      <c r="C83" s="45"/>
      <c r="D83" s="18"/>
      <c r="E83" s="18"/>
      <c r="F83" s="18"/>
      <c r="G83" s="18"/>
      <c r="H83" s="13">
        <f t="shared" si="4"/>
        <v>0</v>
      </c>
      <c r="M83" s="13">
        <f t="shared" si="5"/>
        <v>0</v>
      </c>
    </row>
    <row r="84" spans="1:13" ht="21" customHeight="1" x14ac:dyDescent="0.2">
      <c r="A84" s="4"/>
      <c r="B84" s="4"/>
      <c r="C84" s="45"/>
      <c r="D84" s="18"/>
      <c r="E84" s="18"/>
      <c r="F84" s="18"/>
      <c r="G84" s="18"/>
      <c r="H84" s="13">
        <f t="shared" si="4"/>
        <v>0</v>
      </c>
      <c r="M84" s="13">
        <f t="shared" si="5"/>
        <v>0</v>
      </c>
    </row>
    <row r="85" spans="1:13" ht="21" customHeight="1" x14ac:dyDescent="0.2">
      <c r="A85" s="4"/>
      <c r="B85" s="4"/>
      <c r="C85" s="45"/>
      <c r="D85" s="18"/>
      <c r="E85" s="18"/>
      <c r="F85" s="18"/>
      <c r="G85" s="18"/>
      <c r="H85" s="13">
        <f t="shared" si="4"/>
        <v>0</v>
      </c>
      <c r="M85" s="13">
        <f t="shared" si="5"/>
        <v>0</v>
      </c>
    </row>
    <row r="86" spans="1:13" ht="21" customHeight="1" x14ac:dyDescent="0.2">
      <c r="A86" s="4"/>
      <c r="B86" s="4"/>
      <c r="C86" s="45"/>
      <c r="D86" s="18"/>
      <c r="E86" s="18"/>
      <c r="F86" s="18"/>
      <c r="G86" s="18"/>
      <c r="H86" s="13">
        <f t="shared" si="4"/>
        <v>0</v>
      </c>
      <c r="M86" s="13">
        <f t="shared" si="5"/>
        <v>0</v>
      </c>
    </row>
    <row r="87" spans="1:13" ht="21" customHeight="1" x14ac:dyDescent="0.2">
      <c r="A87" s="4"/>
      <c r="B87" s="4"/>
      <c r="C87" s="45"/>
      <c r="D87" s="18"/>
      <c r="E87" s="18"/>
      <c r="F87" s="18"/>
      <c r="G87" s="18"/>
      <c r="H87" s="13">
        <f t="shared" si="4"/>
        <v>0</v>
      </c>
      <c r="M87" s="13">
        <f t="shared" si="5"/>
        <v>0</v>
      </c>
    </row>
    <row r="88" spans="1:13" ht="21" customHeight="1" x14ac:dyDescent="0.2">
      <c r="A88" s="4"/>
      <c r="B88" s="4"/>
      <c r="C88" s="45"/>
      <c r="D88" s="18"/>
      <c r="E88" s="18"/>
      <c r="F88" s="18"/>
      <c r="G88" s="18"/>
      <c r="H88" s="13">
        <f t="shared" si="4"/>
        <v>0</v>
      </c>
      <c r="M88" s="13">
        <f t="shared" si="5"/>
        <v>0</v>
      </c>
    </row>
    <row r="89" spans="1:13" ht="21" customHeight="1" x14ac:dyDescent="0.2">
      <c r="A89" s="4"/>
      <c r="B89" s="4"/>
      <c r="C89" s="45"/>
      <c r="D89" s="18"/>
      <c r="E89" s="18"/>
      <c r="F89" s="18"/>
      <c r="G89" s="18"/>
      <c r="H89" s="13">
        <f t="shared" si="4"/>
        <v>0</v>
      </c>
      <c r="M89" s="13">
        <f t="shared" si="5"/>
        <v>0</v>
      </c>
    </row>
    <row r="90" spans="1:13" ht="21" customHeight="1" x14ac:dyDescent="0.2">
      <c r="A90" s="4"/>
      <c r="B90" s="4"/>
      <c r="C90" s="45"/>
      <c r="D90" s="18"/>
      <c r="E90" s="18"/>
      <c r="F90" s="18"/>
      <c r="G90" s="18"/>
      <c r="H90" s="13">
        <f t="shared" si="4"/>
        <v>0</v>
      </c>
      <c r="M90" s="13">
        <f t="shared" si="5"/>
        <v>0</v>
      </c>
    </row>
    <row r="91" spans="1:13" ht="21" customHeight="1" x14ac:dyDescent="0.2">
      <c r="A91" s="4"/>
      <c r="B91" s="4"/>
      <c r="C91" s="45"/>
      <c r="D91" s="18"/>
      <c r="E91" s="18"/>
      <c r="F91" s="18"/>
      <c r="G91" s="18"/>
      <c r="H91" s="13">
        <f t="shared" si="4"/>
        <v>0</v>
      </c>
      <c r="M91" s="13">
        <f t="shared" si="5"/>
        <v>0</v>
      </c>
    </row>
    <row r="92" spans="1:13" ht="21" customHeight="1" x14ac:dyDescent="0.2">
      <c r="A92" s="4"/>
      <c r="B92" s="4"/>
      <c r="C92" s="45"/>
      <c r="D92" s="18"/>
      <c r="E92" s="18"/>
      <c r="F92" s="18"/>
      <c r="G92" s="18"/>
      <c r="H92" s="13">
        <f t="shared" si="4"/>
        <v>0</v>
      </c>
      <c r="M92" s="13">
        <f t="shared" si="5"/>
        <v>0</v>
      </c>
    </row>
    <row r="93" spans="1:13" ht="21" customHeight="1" x14ac:dyDescent="0.2">
      <c r="A93" s="4"/>
      <c r="B93" s="4"/>
      <c r="C93" s="45"/>
      <c r="D93" s="18"/>
      <c r="E93" s="18"/>
      <c r="F93" s="18"/>
      <c r="G93" s="18"/>
      <c r="H93" s="13">
        <f t="shared" si="4"/>
        <v>0</v>
      </c>
      <c r="M93" s="13">
        <f t="shared" si="5"/>
        <v>0</v>
      </c>
    </row>
    <row r="94" spans="1:13" ht="21" customHeight="1" x14ac:dyDescent="0.2">
      <c r="A94" s="4"/>
      <c r="B94" s="4"/>
      <c r="C94" s="45"/>
      <c r="D94" s="18"/>
      <c r="E94" s="18"/>
      <c r="F94" s="18"/>
      <c r="G94" s="18"/>
      <c r="H94" s="13">
        <f t="shared" si="4"/>
        <v>0</v>
      </c>
      <c r="M94" s="13">
        <f t="shared" si="5"/>
        <v>0</v>
      </c>
    </row>
    <row r="95" spans="1:13" ht="21" customHeight="1" x14ac:dyDescent="0.2">
      <c r="A95" s="4"/>
      <c r="B95" s="4"/>
      <c r="C95" s="45"/>
      <c r="D95" s="18"/>
      <c r="E95" s="18"/>
      <c r="F95" s="18"/>
      <c r="G95" s="18"/>
      <c r="H95" s="13">
        <f t="shared" si="4"/>
        <v>0</v>
      </c>
      <c r="M95" s="13">
        <f t="shared" si="5"/>
        <v>0</v>
      </c>
    </row>
    <row r="96" spans="1:13" ht="21" customHeight="1" x14ac:dyDescent="0.2">
      <c r="A96" s="4"/>
      <c r="B96" s="4"/>
      <c r="C96" s="45"/>
      <c r="D96" s="18"/>
      <c r="E96" s="18"/>
      <c r="F96" s="18"/>
      <c r="G96" s="18"/>
      <c r="H96" s="13">
        <f t="shared" si="4"/>
        <v>0</v>
      </c>
      <c r="M96" s="13">
        <f t="shared" si="5"/>
        <v>0</v>
      </c>
    </row>
    <row r="97" spans="1:13" ht="21" customHeight="1" x14ac:dyDescent="0.2">
      <c r="A97" s="4"/>
      <c r="B97" s="4"/>
      <c r="C97" s="45"/>
      <c r="D97" s="18"/>
      <c r="E97" s="18"/>
      <c r="F97" s="18"/>
      <c r="G97" s="18"/>
      <c r="H97" s="13">
        <f t="shared" si="4"/>
        <v>0</v>
      </c>
      <c r="M97" s="13">
        <f t="shared" si="5"/>
        <v>0</v>
      </c>
    </row>
    <row r="98" spans="1:13" ht="21" customHeight="1" x14ac:dyDescent="0.2">
      <c r="A98" s="4"/>
      <c r="B98" s="4"/>
      <c r="C98" s="45"/>
      <c r="D98" s="18"/>
      <c r="E98" s="18"/>
      <c r="F98" s="18"/>
      <c r="G98" s="18"/>
      <c r="H98" s="13">
        <f t="shared" si="4"/>
        <v>0</v>
      </c>
      <c r="M98" s="13">
        <f t="shared" si="5"/>
        <v>0</v>
      </c>
    </row>
    <row r="99" spans="1:13" ht="21" customHeight="1" x14ac:dyDescent="0.2">
      <c r="A99" s="4"/>
      <c r="B99" s="4"/>
      <c r="C99" s="45"/>
      <c r="D99" s="18"/>
      <c r="E99" s="18"/>
      <c r="F99" s="18"/>
      <c r="G99" s="18"/>
      <c r="H99" s="13">
        <f t="shared" si="4"/>
        <v>0</v>
      </c>
      <c r="M99" s="13">
        <f t="shared" si="5"/>
        <v>0</v>
      </c>
    </row>
    <row r="100" spans="1:13" ht="21" customHeight="1" x14ac:dyDescent="0.2">
      <c r="A100" s="4"/>
      <c r="B100" s="4"/>
      <c r="C100" s="45"/>
      <c r="D100" s="18"/>
      <c r="E100" s="18"/>
      <c r="F100" s="18"/>
      <c r="G100" s="18"/>
      <c r="H100" s="13">
        <f t="shared" si="4"/>
        <v>0</v>
      </c>
      <c r="M100" s="13">
        <f t="shared" si="5"/>
        <v>0</v>
      </c>
    </row>
    <row r="101" spans="1:13" ht="21" customHeight="1" x14ac:dyDescent="0.2">
      <c r="A101" s="4"/>
      <c r="B101" s="4"/>
      <c r="C101" s="45"/>
      <c r="D101" s="18"/>
      <c r="E101" s="18"/>
      <c r="F101" s="18"/>
      <c r="G101" s="18"/>
      <c r="H101" s="13">
        <f t="shared" si="4"/>
        <v>0</v>
      </c>
      <c r="M101" s="13">
        <f t="shared" si="5"/>
        <v>0</v>
      </c>
    </row>
    <row r="102" spans="1:13" ht="21" customHeight="1" x14ac:dyDescent="0.2">
      <c r="A102" s="4"/>
      <c r="B102" s="4"/>
      <c r="C102" s="45"/>
      <c r="D102" s="18"/>
      <c r="E102" s="18"/>
      <c r="F102" s="18"/>
      <c r="G102" s="18"/>
      <c r="H102" s="13">
        <f t="shared" ref="H102:H133" si="6">SUM(D102:G102)</f>
        <v>0</v>
      </c>
      <c r="M102" s="13">
        <f t="shared" ref="M102:M133" si="7">SUMPRODUCT(D102:G102,I102:L102)</f>
        <v>0</v>
      </c>
    </row>
    <row r="103" spans="1:13" ht="21" customHeight="1" x14ac:dyDescent="0.2">
      <c r="A103" s="4"/>
      <c r="B103" s="4"/>
      <c r="C103" s="45"/>
      <c r="D103" s="18"/>
      <c r="E103" s="18"/>
      <c r="F103" s="18"/>
      <c r="G103" s="18"/>
      <c r="H103" s="13">
        <f t="shared" si="6"/>
        <v>0</v>
      </c>
      <c r="M103" s="13">
        <f t="shared" si="7"/>
        <v>0</v>
      </c>
    </row>
    <row r="104" spans="1:13" ht="21" customHeight="1" x14ac:dyDescent="0.2">
      <c r="A104" s="4"/>
      <c r="B104" s="4"/>
      <c r="C104" s="45"/>
      <c r="D104" s="18"/>
      <c r="E104" s="18"/>
      <c r="F104" s="18"/>
      <c r="G104" s="18"/>
      <c r="H104" s="13">
        <f t="shared" si="6"/>
        <v>0</v>
      </c>
      <c r="M104" s="13">
        <f t="shared" si="7"/>
        <v>0</v>
      </c>
    </row>
    <row r="105" spans="1:13" ht="21" customHeight="1" x14ac:dyDescent="0.2">
      <c r="A105" s="4"/>
      <c r="B105" s="4"/>
      <c r="C105" s="45"/>
      <c r="D105" s="18"/>
      <c r="E105" s="18"/>
      <c r="F105" s="18"/>
      <c r="G105" s="18"/>
      <c r="H105" s="13">
        <f t="shared" si="6"/>
        <v>0</v>
      </c>
      <c r="M105" s="13">
        <f t="shared" si="7"/>
        <v>0</v>
      </c>
    </row>
    <row r="106" spans="1:13" ht="21" customHeight="1" x14ac:dyDescent="0.2">
      <c r="A106" s="4"/>
      <c r="B106" s="4"/>
      <c r="C106" s="45"/>
      <c r="D106" s="18"/>
      <c r="E106" s="18"/>
      <c r="F106" s="18"/>
      <c r="G106" s="18"/>
      <c r="H106" s="13">
        <f t="shared" si="6"/>
        <v>0</v>
      </c>
      <c r="M106" s="13">
        <f t="shared" si="7"/>
        <v>0</v>
      </c>
    </row>
    <row r="107" spans="1:13" ht="21" customHeight="1" x14ac:dyDescent="0.2">
      <c r="A107" s="4"/>
      <c r="B107" s="4"/>
      <c r="C107" s="45"/>
      <c r="D107" s="18"/>
      <c r="E107" s="18"/>
      <c r="F107" s="18"/>
      <c r="G107" s="18"/>
      <c r="H107" s="13">
        <f t="shared" si="6"/>
        <v>0</v>
      </c>
      <c r="M107" s="13">
        <f t="shared" si="7"/>
        <v>0</v>
      </c>
    </row>
    <row r="108" spans="1:13" ht="21" customHeight="1" x14ac:dyDescent="0.2">
      <c r="A108" s="4"/>
      <c r="B108" s="4"/>
      <c r="C108" s="45"/>
      <c r="D108" s="18"/>
      <c r="E108" s="18"/>
      <c r="F108" s="18"/>
      <c r="G108" s="18"/>
      <c r="H108" s="13">
        <f t="shared" si="6"/>
        <v>0</v>
      </c>
      <c r="M108" s="13">
        <f t="shared" si="7"/>
        <v>0</v>
      </c>
    </row>
    <row r="109" spans="1:13" ht="21" customHeight="1" x14ac:dyDescent="0.2">
      <c r="A109" s="4"/>
      <c r="B109" s="4"/>
      <c r="C109" s="45"/>
      <c r="D109" s="18"/>
      <c r="E109" s="18"/>
      <c r="F109" s="18"/>
      <c r="G109" s="18"/>
      <c r="H109" s="13">
        <f t="shared" si="6"/>
        <v>0</v>
      </c>
      <c r="M109" s="13">
        <f t="shared" si="7"/>
        <v>0</v>
      </c>
    </row>
    <row r="110" spans="1:13" ht="21" customHeight="1" x14ac:dyDescent="0.2">
      <c r="A110" s="4"/>
      <c r="B110" s="4"/>
      <c r="C110" s="45"/>
      <c r="D110" s="18"/>
      <c r="E110" s="18"/>
      <c r="F110" s="18"/>
      <c r="G110" s="18"/>
      <c r="H110" s="13">
        <f t="shared" si="6"/>
        <v>0</v>
      </c>
      <c r="M110" s="13">
        <f t="shared" si="7"/>
        <v>0</v>
      </c>
    </row>
    <row r="111" spans="1:13" ht="21" customHeight="1" x14ac:dyDescent="0.2">
      <c r="A111" s="4"/>
      <c r="B111" s="4"/>
      <c r="C111" s="45"/>
      <c r="D111" s="18"/>
      <c r="E111" s="18"/>
      <c r="F111" s="18"/>
      <c r="G111" s="18"/>
      <c r="H111" s="13">
        <f t="shared" si="6"/>
        <v>0</v>
      </c>
      <c r="M111" s="13">
        <f t="shared" si="7"/>
        <v>0</v>
      </c>
    </row>
    <row r="112" spans="1:13" ht="21" customHeight="1" x14ac:dyDescent="0.2">
      <c r="A112" s="4"/>
      <c r="B112" s="4"/>
      <c r="C112" s="45"/>
      <c r="D112" s="18"/>
      <c r="E112" s="18"/>
      <c r="F112" s="18"/>
      <c r="G112" s="18"/>
      <c r="H112" s="13">
        <f t="shared" si="6"/>
        <v>0</v>
      </c>
      <c r="M112" s="13">
        <f t="shared" si="7"/>
        <v>0</v>
      </c>
    </row>
    <row r="113" spans="1:13" ht="21" customHeight="1" x14ac:dyDescent="0.2">
      <c r="A113" s="4"/>
      <c r="B113" s="4"/>
      <c r="C113" s="45"/>
      <c r="D113" s="18"/>
      <c r="E113" s="18"/>
      <c r="F113" s="18"/>
      <c r="G113" s="18"/>
      <c r="H113" s="13">
        <f t="shared" si="6"/>
        <v>0</v>
      </c>
      <c r="M113" s="13">
        <f t="shared" si="7"/>
        <v>0</v>
      </c>
    </row>
    <row r="114" spans="1:13" x14ac:dyDescent="0.2">
      <c r="A114" s="4"/>
      <c r="B114" s="4"/>
      <c r="C114" s="45"/>
      <c r="D114" s="18"/>
      <c r="E114" s="18"/>
      <c r="F114" s="18"/>
      <c r="G114" s="18"/>
      <c r="H114" s="13">
        <f t="shared" si="6"/>
        <v>0</v>
      </c>
      <c r="M114" s="13">
        <f t="shared" si="7"/>
        <v>0</v>
      </c>
    </row>
    <row r="115" spans="1:13" x14ac:dyDescent="0.2">
      <c r="A115" s="4"/>
      <c r="B115" s="4"/>
      <c r="C115" s="45"/>
      <c r="D115" s="18"/>
      <c r="E115" s="18"/>
      <c r="F115" s="18"/>
      <c r="G115" s="18"/>
      <c r="H115" s="13">
        <f t="shared" si="6"/>
        <v>0</v>
      </c>
      <c r="M115" s="13">
        <f t="shared" si="7"/>
        <v>0</v>
      </c>
    </row>
    <row r="116" spans="1:13" x14ac:dyDescent="0.2">
      <c r="A116" s="4"/>
      <c r="B116" s="4"/>
      <c r="C116" s="45"/>
      <c r="D116" s="18"/>
      <c r="E116" s="18"/>
      <c r="F116" s="18"/>
      <c r="G116" s="18"/>
      <c r="H116" s="13">
        <f t="shared" si="6"/>
        <v>0</v>
      </c>
      <c r="M116" s="13">
        <f t="shared" si="7"/>
        <v>0</v>
      </c>
    </row>
    <row r="117" spans="1:13" x14ac:dyDescent="0.2">
      <c r="A117" s="4"/>
      <c r="B117" s="4"/>
      <c r="C117" s="45"/>
      <c r="D117" s="18"/>
      <c r="E117" s="18"/>
      <c r="F117" s="18"/>
      <c r="G117" s="18"/>
      <c r="H117" s="13">
        <f t="shared" si="6"/>
        <v>0</v>
      </c>
      <c r="M117" s="13">
        <f t="shared" si="7"/>
        <v>0</v>
      </c>
    </row>
    <row r="118" spans="1:13" x14ac:dyDescent="0.2">
      <c r="A118" s="4"/>
      <c r="B118" s="4"/>
      <c r="C118" s="45"/>
      <c r="D118" s="18"/>
      <c r="E118" s="18"/>
      <c r="F118" s="18"/>
      <c r="G118" s="18"/>
      <c r="H118" s="13">
        <f t="shared" si="6"/>
        <v>0</v>
      </c>
      <c r="M118" s="13">
        <f t="shared" si="7"/>
        <v>0</v>
      </c>
    </row>
    <row r="119" spans="1:13" x14ac:dyDescent="0.2">
      <c r="A119" s="4"/>
      <c r="B119" s="4"/>
      <c r="C119" s="45"/>
      <c r="D119" s="18"/>
      <c r="E119" s="18"/>
      <c r="F119" s="18"/>
      <c r="G119" s="18"/>
      <c r="H119" s="13">
        <f t="shared" si="6"/>
        <v>0</v>
      </c>
      <c r="M119" s="13">
        <f t="shared" si="7"/>
        <v>0</v>
      </c>
    </row>
    <row r="120" spans="1:13" x14ac:dyDescent="0.2">
      <c r="A120" s="4"/>
      <c r="B120" s="4"/>
      <c r="C120" s="45"/>
      <c r="D120" s="18"/>
      <c r="E120" s="18"/>
      <c r="F120" s="18"/>
      <c r="G120" s="18"/>
      <c r="H120" s="13">
        <f t="shared" si="6"/>
        <v>0</v>
      </c>
      <c r="M120" s="13">
        <f t="shared" si="7"/>
        <v>0</v>
      </c>
    </row>
    <row r="121" spans="1:13" x14ac:dyDescent="0.2">
      <c r="A121" s="4"/>
      <c r="B121" s="4"/>
      <c r="C121" s="45"/>
      <c r="D121" s="18"/>
      <c r="E121" s="18"/>
      <c r="F121" s="18"/>
      <c r="G121" s="18"/>
      <c r="H121" s="13">
        <f t="shared" si="6"/>
        <v>0</v>
      </c>
      <c r="M121" s="13">
        <f t="shared" si="7"/>
        <v>0</v>
      </c>
    </row>
    <row r="122" spans="1:13" x14ac:dyDescent="0.2">
      <c r="A122" s="4"/>
      <c r="B122" s="4"/>
      <c r="C122" s="45"/>
      <c r="D122" s="18"/>
      <c r="E122" s="18"/>
      <c r="F122" s="18"/>
      <c r="G122" s="18"/>
      <c r="H122" s="13">
        <f t="shared" si="6"/>
        <v>0</v>
      </c>
      <c r="M122" s="13">
        <f t="shared" si="7"/>
        <v>0</v>
      </c>
    </row>
    <row r="123" spans="1:13" x14ac:dyDescent="0.2">
      <c r="A123" s="4"/>
      <c r="B123" s="4"/>
      <c r="C123" s="45"/>
      <c r="D123" s="18"/>
      <c r="E123" s="18"/>
      <c r="F123" s="18"/>
      <c r="G123" s="18"/>
      <c r="H123" s="13">
        <f t="shared" si="6"/>
        <v>0</v>
      </c>
      <c r="M123" s="13">
        <f t="shared" si="7"/>
        <v>0</v>
      </c>
    </row>
    <row r="124" spans="1:13" x14ac:dyDescent="0.2">
      <c r="A124" s="4"/>
      <c r="B124" s="4"/>
      <c r="C124" s="45"/>
      <c r="D124" s="18"/>
      <c r="E124" s="18"/>
      <c r="F124" s="18"/>
      <c r="G124" s="18"/>
      <c r="H124" s="13">
        <f t="shared" si="6"/>
        <v>0</v>
      </c>
      <c r="M124" s="13">
        <f t="shared" si="7"/>
        <v>0</v>
      </c>
    </row>
    <row r="125" spans="1:13" x14ac:dyDescent="0.2">
      <c r="A125" s="4"/>
      <c r="B125" s="4"/>
      <c r="C125" s="45"/>
      <c r="D125" s="18"/>
      <c r="E125" s="18"/>
      <c r="F125" s="18"/>
      <c r="G125" s="18"/>
      <c r="H125" s="13">
        <f t="shared" si="6"/>
        <v>0</v>
      </c>
      <c r="M125" s="13">
        <f t="shared" si="7"/>
        <v>0</v>
      </c>
    </row>
    <row r="126" spans="1:13" x14ac:dyDescent="0.2">
      <c r="A126" s="4"/>
      <c r="B126" s="4"/>
      <c r="C126" s="45"/>
      <c r="D126" s="18"/>
      <c r="E126" s="18"/>
      <c r="F126" s="18"/>
      <c r="G126" s="18"/>
      <c r="H126" s="13">
        <f t="shared" si="6"/>
        <v>0</v>
      </c>
      <c r="M126" s="13">
        <f t="shared" si="7"/>
        <v>0</v>
      </c>
    </row>
    <row r="127" spans="1:13" x14ac:dyDescent="0.2">
      <c r="A127" s="4"/>
      <c r="B127" s="4"/>
      <c r="C127" s="45"/>
      <c r="D127" s="18"/>
      <c r="E127" s="18"/>
      <c r="F127" s="18"/>
      <c r="G127" s="18"/>
      <c r="H127" s="13">
        <f t="shared" si="6"/>
        <v>0</v>
      </c>
      <c r="M127" s="13">
        <f t="shared" si="7"/>
        <v>0</v>
      </c>
    </row>
    <row r="128" spans="1:13" x14ac:dyDescent="0.2">
      <c r="A128" s="4"/>
      <c r="B128" s="4"/>
      <c r="C128" s="45"/>
      <c r="D128" s="18"/>
      <c r="E128" s="18"/>
      <c r="F128" s="18"/>
      <c r="G128" s="18"/>
      <c r="H128" s="13">
        <f t="shared" si="6"/>
        <v>0</v>
      </c>
      <c r="M128" s="13">
        <f t="shared" si="7"/>
        <v>0</v>
      </c>
    </row>
    <row r="129" spans="1:13" x14ac:dyDescent="0.2">
      <c r="A129" s="4"/>
      <c r="B129" s="4"/>
      <c r="C129" s="45"/>
      <c r="D129" s="18"/>
      <c r="E129" s="18"/>
      <c r="F129" s="18"/>
      <c r="G129" s="18"/>
      <c r="H129" s="13">
        <f t="shared" si="6"/>
        <v>0</v>
      </c>
      <c r="M129" s="13">
        <f t="shared" si="7"/>
        <v>0</v>
      </c>
    </row>
    <row r="130" spans="1:13" x14ac:dyDescent="0.2">
      <c r="A130" s="4"/>
      <c r="B130" s="4"/>
      <c r="C130" s="45"/>
      <c r="D130" s="18"/>
      <c r="E130" s="18"/>
      <c r="F130" s="18"/>
      <c r="G130" s="18"/>
      <c r="H130" s="13">
        <f t="shared" si="6"/>
        <v>0</v>
      </c>
      <c r="M130" s="13">
        <f t="shared" si="7"/>
        <v>0</v>
      </c>
    </row>
    <row r="131" spans="1:13" x14ac:dyDescent="0.2">
      <c r="A131" s="4"/>
      <c r="B131" s="4"/>
      <c r="C131" s="45"/>
      <c r="D131" s="18"/>
      <c r="E131" s="18"/>
      <c r="F131" s="18"/>
      <c r="G131" s="18"/>
      <c r="H131" s="13">
        <f t="shared" si="6"/>
        <v>0</v>
      </c>
      <c r="M131" s="13">
        <f t="shared" si="7"/>
        <v>0</v>
      </c>
    </row>
    <row r="132" spans="1:13" x14ac:dyDescent="0.2">
      <c r="A132" s="4"/>
      <c r="B132" s="4"/>
      <c r="C132" s="45"/>
      <c r="D132" s="18"/>
      <c r="E132" s="18"/>
      <c r="F132" s="18"/>
      <c r="G132" s="18"/>
      <c r="H132" s="13">
        <f t="shared" si="6"/>
        <v>0</v>
      </c>
      <c r="M132" s="13">
        <f t="shared" si="7"/>
        <v>0</v>
      </c>
    </row>
    <row r="133" spans="1:13" x14ac:dyDescent="0.2">
      <c r="A133" s="4"/>
      <c r="B133" s="4"/>
      <c r="C133" s="45"/>
      <c r="D133" s="18"/>
      <c r="E133" s="18"/>
      <c r="F133" s="18"/>
      <c r="G133" s="18"/>
      <c r="H133" s="13">
        <f t="shared" si="6"/>
        <v>0</v>
      </c>
      <c r="M133" s="13">
        <f t="shared" si="7"/>
        <v>0</v>
      </c>
    </row>
    <row r="134" spans="1:13" x14ac:dyDescent="0.2">
      <c r="A134" s="4"/>
      <c r="B134" s="4"/>
      <c r="C134" s="45"/>
      <c r="D134" s="18"/>
      <c r="E134" s="18"/>
      <c r="F134" s="18"/>
      <c r="G134" s="18"/>
      <c r="H134" s="13">
        <f t="shared" ref="H134:H165" si="8">SUM(D134:G134)</f>
        <v>0</v>
      </c>
      <c r="M134" s="13">
        <f t="shared" ref="M134:M165" si="9">SUMPRODUCT(D134:G134,I134:L134)</f>
        <v>0</v>
      </c>
    </row>
    <row r="135" spans="1:13" x14ac:dyDescent="0.2">
      <c r="A135" s="4"/>
      <c r="B135" s="4"/>
      <c r="C135" s="45"/>
      <c r="D135" s="18"/>
      <c r="E135" s="18"/>
      <c r="F135" s="18"/>
      <c r="G135" s="18"/>
      <c r="H135" s="13">
        <f t="shared" si="8"/>
        <v>0</v>
      </c>
      <c r="M135" s="13">
        <f t="shared" si="9"/>
        <v>0</v>
      </c>
    </row>
    <row r="136" spans="1:13" x14ac:dyDescent="0.2">
      <c r="A136" s="4"/>
      <c r="B136" s="4"/>
      <c r="C136" s="45"/>
      <c r="D136" s="18"/>
      <c r="E136" s="18"/>
      <c r="F136" s="18"/>
      <c r="G136" s="18"/>
      <c r="H136" s="13">
        <f t="shared" si="8"/>
        <v>0</v>
      </c>
      <c r="M136" s="13">
        <f t="shared" si="9"/>
        <v>0</v>
      </c>
    </row>
    <row r="137" spans="1:13" x14ac:dyDescent="0.2">
      <c r="A137" s="4"/>
      <c r="B137" s="4"/>
      <c r="C137" s="45"/>
      <c r="D137" s="18"/>
      <c r="E137" s="18"/>
      <c r="F137" s="18"/>
      <c r="G137" s="18"/>
      <c r="H137" s="13">
        <f t="shared" si="8"/>
        <v>0</v>
      </c>
      <c r="M137" s="13">
        <f t="shared" si="9"/>
        <v>0</v>
      </c>
    </row>
    <row r="138" spans="1:13" x14ac:dyDescent="0.2">
      <c r="A138" s="4"/>
      <c r="B138" s="4"/>
      <c r="C138" s="45"/>
      <c r="D138" s="18"/>
      <c r="E138" s="18"/>
      <c r="F138" s="18"/>
      <c r="G138" s="18"/>
      <c r="H138" s="13">
        <f t="shared" si="8"/>
        <v>0</v>
      </c>
      <c r="M138" s="13">
        <f t="shared" si="9"/>
        <v>0</v>
      </c>
    </row>
    <row r="139" spans="1:13" x14ac:dyDescent="0.2">
      <c r="A139" s="4"/>
      <c r="B139" s="4"/>
      <c r="C139" s="45"/>
      <c r="D139" s="18"/>
      <c r="E139" s="18"/>
      <c r="F139" s="18"/>
      <c r="G139" s="18"/>
      <c r="H139" s="13">
        <f t="shared" si="8"/>
        <v>0</v>
      </c>
      <c r="M139" s="13">
        <f t="shared" si="9"/>
        <v>0</v>
      </c>
    </row>
    <row r="140" spans="1:13" x14ac:dyDescent="0.2">
      <c r="A140" s="4"/>
      <c r="B140" s="4"/>
      <c r="C140" s="45"/>
      <c r="D140" s="18"/>
      <c r="E140" s="18"/>
      <c r="F140" s="18"/>
      <c r="G140" s="18"/>
      <c r="H140" s="13">
        <f t="shared" si="8"/>
        <v>0</v>
      </c>
      <c r="M140" s="13">
        <f t="shared" si="9"/>
        <v>0</v>
      </c>
    </row>
    <row r="141" spans="1:13" x14ac:dyDescent="0.2">
      <c r="A141" s="4"/>
      <c r="B141" s="4"/>
      <c r="C141" s="45"/>
      <c r="D141" s="18"/>
      <c r="E141" s="18"/>
      <c r="F141" s="18"/>
      <c r="G141" s="18"/>
      <c r="H141" s="13">
        <f t="shared" si="8"/>
        <v>0</v>
      </c>
      <c r="M141" s="13">
        <f t="shared" si="9"/>
        <v>0</v>
      </c>
    </row>
    <row r="142" spans="1:13" x14ac:dyDescent="0.2">
      <c r="A142" s="4"/>
      <c r="B142" s="4"/>
      <c r="C142" s="45"/>
      <c r="D142" s="18"/>
      <c r="E142" s="18"/>
      <c r="F142" s="18"/>
      <c r="G142" s="18"/>
      <c r="H142" s="13">
        <f t="shared" si="8"/>
        <v>0</v>
      </c>
      <c r="M142" s="13">
        <f t="shared" si="9"/>
        <v>0</v>
      </c>
    </row>
    <row r="143" spans="1:13" x14ac:dyDescent="0.2">
      <c r="A143" s="4"/>
      <c r="B143" s="4"/>
      <c r="C143" s="45"/>
      <c r="D143" s="18"/>
      <c r="E143" s="18"/>
      <c r="F143" s="18"/>
      <c r="G143" s="18"/>
      <c r="H143" s="13">
        <f t="shared" si="8"/>
        <v>0</v>
      </c>
      <c r="M143" s="13">
        <f t="shared" si="9"/>
        <v>0</v>
      </c>
    </row>
    <row r="144" spans="1:13" x14ac:dyDescent="0.2">
      <c r="A144" s="4"/>
      <c r="B144" s="4"/>
      <c r="C144" s="45"/>
      <c r="D144" s="18"/>
      <c r="E144" s="18"/>
      <c r="F144" s="18"/>
      <c r="G144" s="18"/>
      <c r="H144" s="13">
        <f t="shared" si="8"/>
        <v>0</v>
      </c>
      <c r="M144" s="13">
        <f t="shared" si="9"/>
        <v>0</v>
      </c>
    </row>
    <row r="145" spans="1:13" x14ac:dyDescent="0.2">
      <c r="A145" s="4"/>
      <c r="B145" s="4"/>
      <c r="C145" s="45"/>
      <c r="D145" s="18"/>
      <c r="E145" s="18"/>
      <c r="F145" s="18"/>
      <c r="G145" s="18"/>
      <c r="H145" s="13">
        <f t="shared" si="8"/>
        <v>0</v>
      </c>
      <c r="M145" s="13">
        <f t="shared" si="9"/>
        <v>0</v>
      </c>
    </row>
    <row r="146" spans="1:13" x14ac:dyDescent="0.2">
      <c r="A146" s="4"/>
      <c r="B146" s="4"/>
      <c r="C146" s="45"/>
      <c r="D146" s="18"/>
      <c r="E146" s="18"/>
      <c r="F146" s="18"/>
      <c r="G146" s="18"/>
      <c r="H146" s="13">
        <f t="shared" si="8"/>
        <v>0</v>
      </c>
      <c r="M146" s="13">
        <f t="shared" si="9"/>
        <v>0</v>
      </c>
    </row>
    <row r="147" spans="1:13" x14ac:dyDescent="0.2">
      <c r="A147" s="4"/>
      <c r="B147" s="4"/>
      <c r="C147" s="45"/>
      <c r="D147" s="18"/>
      <c r="E147" s="18"/>
      <c r="F147" s="18"/>
      <c r="G147" s="18"/>
      <c r="H147" s="13">
        <f t="shared" si="8"/>
        <v>0</v>
      </c>
      <c r="M147" s="13">
        <f t="shared" si="9"/>
        <v>0</v>
      </c>
    </row>
    <row r="148" spans="1:13" x14ac:dyDescent="0.2">
      <c r="A148" s="4"/>
      <c r="B148" s="4"/>
      <c r="C148" s="45"/>
      <c r="D148" s="18"/>
      <c r="E148" s="18"/>
      <c r="F148" s="18"/>
      <c r="G148" s="18"/>
      <c r="H148" s="13">
        <f t="shared" si="8"/>
        <v>0</v>
      </c>
      <c r="M148" s="13">
        <f t="shared" si="9"/>
        <v>0</v>
      </c>
    </row>
    <row r="149" spans="1:13" x14ac:dyDescent="0.2">
      <c r="A149" s="4"/>
      <c r="B149" s="4"/>
      <c r="C149" s="45"/>
      <c r="D149" s="18"/>
      <c r="E149" s="18"/>
      <c r="F149" s="18"/>
      <c r="G149" s="18"/>
      <c r="H149" s="13">
        <f t="shared" si="8"/>
        <v>0</v>
      </c>
      <c r="M149" s="13">
        <f t="shared" si="9"/>
        <v>0</v>
      </c>
    </row>
    <row r="150" spans="1:13" x14ac:dyDescent="0.2">
      <c r="A150" s="4"/>
      <c r="B150" s="4"/>
      <c r="C150" s="45"/>
      <c r="D150" s="18"/>
      <c r="E150" s="18"/>
      <c r="F150" s="18"/>
      <c r="G150" s="18"/>
      <c r="H150" s="13">
        <f t="shared" si="8"/>
        <v>0</v>
      </c>
      <c r="M150" s="13">
        <f t="shared" si="9"/>
        <v>0</v>
      </c>
    </row>
    <row r="151" spans="1:13" x14ac:dyDescent="0.2">
      <c r="A151" s="4"/>
      <c r="B151" s="4"/>
      <c r="C151" s="45"/>
      <c r="D151" s="18"/>
      <c r="E151" s="18"/>
      <c r="F151" s="18"/>
      <c r="G151" s="18"/>
      <c r="H151" s="13">
        <f t="shared" si="8"/>
        <v>0</v>
      </c>
      <c r="M151" s="13">
        <f t="shared" si="9"/>
        <v>0</v>
      </c>
    </row>
    <row r="152" spans="1:13" x14ac:dyDescent="0.2">
      <c r="A152" s="4"/>
      <c r="B152" s="4"/>
      <c r="C152" s="45"/>
      <c r="D152" s="18"/>
      <c r="E152" s="18"/>
      <c r="F152" s="18"/>
      <c r="G152" s="18"/>
      <c r="H152" s="13">
        <f t="shared" si="8"/>
        <v>0</v>
      </c>
      <c r="M152" s="13">
        <f t="shared" si="9"/>
        <v>0</v>
      </c>
    </row>
    <row r="153" spans="1:13" x14ac:dyDescent="0.2">
      <c r="A153" s="4"/>
      <c r="B153" s="4"/>
      <c r="C153" s="45"/>
      <c r="D153" s="18"/>
      <c r="E153" s="18"/>
      <c r="F153" s="18"/>
      <c r="G153" s="18"/>
      <c r="H153" s="13">
        <f t="shared" si="8"/>
        <v>0</v>
      </c>
      <c r="M153" s="13">
        <f t="shared" si="9"/>
        <v>0</v>
      </c>
    </row>
    <row r="154" spans="1:13" x14ac:dyDescent="0.2">
      <c r="A154" s="4"/>
      <c r="B154" s="4"/>
      <c r="C154" s="45"/>
      <c r="D154" s="18"/>
      <c r="E154" s="18"/>
      <c r="F154" s="18"/>
      <c r="G154" s="18"/>
      <c r="H154" s="13">
        <f t="shared" si="8"/>
        <v>0</v>
      </c>
      <c r="M154" s="13">
        <f t="shared" si="9"/>
        <v>0</v>
      </c>
    </row>
    <row r="155" spans="1:13" x14ac:dyDescent="0.2">
      <c r="A155" s="4"/>
      <c r="B155" s="4"/>
      <c r="C155" s="45"/>
      <c r="D155" s="18"/>
      <c r="E155" s="18"/>
      <c r="F155" s="18"/>
      <c r="G155" s="18"/>
      <c r="H155" s="13">
        <f t="shared" si="8"/>
        <v>0</v>
      </c>
      <c r="M155" s="13">
        <f t="shared" si="9"/>
        <v>0</v>
      </c>
    </row>
    <row r="156" spans="1:13" x14ac:dyDescent="0.2">
      <c r="A156" s="4"/>
      <c r="B156" s="4"/>
      <c r="C156" s="45"/>
      <c r="D156" s="18"/>
      <c r="E156" s="18"/>
      <c r="F156" s="18"/>
      <c r="G156" s="18"/>
      <c r="H156" s="13">
        <f t="shared" si="8"/>
        <v>0</v>
      </c>
      <c r="M156" s="13">
        <f t="shared" si="9"/>
        <v>0</v>
      </c>
    </row>
    <row r="157" spans="1:13" x14ac:dyDescent="0.2">
      <c r="A157" s="4"/>
      <c r="B157" s="4"/>
      <c r="C157" s="45"/>
      <c r="D157" s="18"/>
      <c r="E157" s="18"/>
      <c r="F157" s="18"/>
      <c r="G157" s="18"/>
      <c r="H157" s="13">
        <f t="shared" si="8"/>
        <v>0</v>
      </c>
      <c r="M157" s="13">
        <f t="shared" si="9"/>
        <v>0</v>
      </c>
    </row>
    <row r="158" spans="1:13" x14ac:dyDescent="0.2">
      <c r="A158" s="4"/>
      <c r="B158" s="4"/>
      <c r="C158" s="45"/>
      <c r="D158" s="18"/>
      <c r="E158" s="18"/>
      <c r="F158" s="18"/>
      <c r="G158" s="18"/>
      <c r="H158" s="13">
        <f t="shared" si="8"/>
        <v>0</v>
      </c>
      <c r="M158" s="13">
        <f t="shared" si="9"/>
        <v>0</v>
      </c>
    </row>
    <row r="159" spans="1:13" x14ac:dyDescent="0.2">
      <c r="A159" s="4"/>
      <c r="B159" s="4"/>
      <c r="C159" s="45"/>
      <c r="D159" s="18"/>
      <c r="E159" s="18"/>
      <c r="F159" s="18"/>
      <c r="G159" s="18"/>
      <c r="H159" s="13">
        <f t="shared" si="8"/>
        <v>0</v>
      </c>
      <c r="M159" s="13">
        <f t="shared" si="9"/>
        <v>0</v>
      </c>
    </row>
    <row r="160" spans="1:13" x14ac:dyDescent="0.2">
      <c r="A160" s="4"/>
      <c r="B160" s="4"/>
      <c r="C160" s="45"/>
      <c r="D160" s="18"/>
      <c r="E160" s="18"/>
      <c r="F160" s="18"/>
      <c r="G160" s="18"/>
      <c r="H160" s="13">
        <f t="shared" si="8"/>
        <v>0</v>
      </c>
      <c r="M160" s="13">
        <f t="shared" si="9"/>
        <v>0</v>
      </c>
    </row>
    <row r="161" spans="1:13" x14ac:dyDescent="0.2">
      <c r="A161" s="4"/>
      <c r="B161" s="4"/>
      <c r="C161" s="45"/>
      <c r="D161" s="18"/>
      <c r="E161" s="18"/>
      <c r="F161" s="18"/>
      <c r="G161" s="18"/>
      <c r="H161" s="13">
        <f t="shared" si="8"/>
        <v>0</v>
      </c>
      <c r="M161" s="13">
        <f t="shared" si="9"/>
        <v>0</v>
      </c>
    </row>
    <row r="162" spans="1:13" x14ac:dyDescent="0.2">
      <c r="A162" s="19"/>
      <c r="B162" s="20"/>
      <c r="C162" s="46"/>
      <c r="D162" s="22"/>
      <c r="E162" s="22"/>
      <c r="F162" s="22"/>
      <c r="G162" s="22"/>
      <c r="H162" s="13">
        <f t="shared" si="8"/>
        <v>0</v>
      </c>
      <c r="M162" s="13">
        <f t="shared" si="9"/>
        <v>0</v>
      </c>
    </row>
    <row r="163" spans="1:13" x14ac:dyDescent="0.2">
      <c r="A163" s="19"/>
      <c r="B163" s="20"/>
      <c r="C163" s="46"/>
      <c r="D163" s="22"/>
      <c r="E163" s="22"/>
      <c r="F163" s="22"/>
      <c r="G163" s="22"/>
      <c r="H163" s="13">
        <f t="shared" si="8"/>
        <v>0</v>
      </c>
      <c r="M163" s="13">
        <f t="shared" si="9"/>
        <v>0</v>
      </c>
    </row>
    <row r="164" spans="1:13" x14ac:dyDescent="0.2">
      <c r="A164" s="19"/>
      <c r="B164" s="20"/>
      <c r="C164" s="46"/>
      <c r="D164" s="22"/>
      <c r="E164" s="22"/>
      <c r="F164" s="22"/>
      <c r="G164" s="22"/>
      <c r="H164" s="13">
        <f t="shared" si="8"/>
        <v>0</v>
      </c>
      <c r="M164" s="13">
        <f t="shared" si="9"/>
        <v>0</v>
      </c>
    </row>
    <row r="165" spans="1:13" x14ac:dyDescent="0.2">
      <c r="A165" s="19"/>
      <c r="B165" s="20"/>
      <c r="C165" s="46"/>
      <c r="D165" s="22"/>
      <c r="E165" s="22"/>
      <c r="F165" s="22"/>
      <c r="G165" s="22"/>
      <c r="H165" s="13">
        <f t="shared" si="8"/>
        <v>0</v>
      </c>
      <c r="M165" s="13">
        <f t="shared" si="9"/>
        <v>0</v>
      </c>
    </row>
    <row r="166" spans="1:13" x14ac:dyDescent="0.2">
      <c r="A166" s="19"/>
      <c r="B166" s="20"/>
      <c r="C166" s="46"/>
      <c r="D166" s="22"/>
      <c r="E166" s="22"/>
      <c r="F166" s="22"/>
      <c r="G166" s="22"/>
      <c r="H166" s="13">
        <f t="shared" ref="H166:H192" si="10">SUM(D166:G166)</f>
        <v>0</v>
      </c>
      <c r="M166" s="13">
        <f t="shared" ref="M166:M192" si="11">SUMPRODUCT(D166:G166,I166:L166)</f>
        <v>0</v>
      </c>
    </row>
    <row r="167" spans="1:13" x14ac:dyDescent="0.2">
      <c r="A167" s="19"/>
      <c r="B167" s="20"/>
      <c r="C167" s="46"/>
      <c r="D167" s="22"/>
      <c r="E167" s="22"/>
      <c r="F167" s="22"/>
      <c r="G167" s="22"/>
      <c r="H167" s="13">
        <f t="shared" si="10"/>
        <v>0</v>
      </c>
      <c r="M167" s="13">
        <f t="shared" si="11"/>
        <v>0</v>
      </c>
    </row>
    <row r="168" spans="1:13" x14ac:dyDescent="0.2">
      <c r="A168" s="19"/>
      <c r="B168" s="20"/>
      <c r="C168" s="46"/>
      <c r="D168" s="22"/>
      <c r="E168" s="22"/>
      <c r="F168" s="22"/>
      <c r="G168" s="22"/>
      <c r="H168" s="13">
        <f t="shared" si="10"/>
        <v>0</v>
      </c>
      <c r="M168" s="13">
        <f t="shared" si="11"/>
        <v>0</v>
      </c>
    </row>
    <row r="169" spans="1:13" x14ac:dyDescent="0.2">
      <c r="A169" s="19"/>
      <c r="B169" s="20"/>
      <c r="C169" s="46"/>
      <c r="D169" s="22"/>
      <c r="E169" s="22"/>
      <c r="F169" s="22"/>
      <c r="G169" s="22"/>
      <c r="H169" s="13">
        <f t="shared" si="10"/>
        <v>0</v>
      </c>
      <c r="M169" s="13">
        <f t="shared" si="11"/>
        <v>0</v>
      </c>
    </row>
    <row r="170" spans="1:13" x14ac:dyDescent="0.2">
      <c r="A170" s="19"/>
      <c r="B170" s="20"/>
      <c r="C170" s="46"/>
      <c r="D170" s="22"/>
      <c r="E170" s="22"/>
      <c r="F170" s="22"/>
      <c r="G170" s="22"/>
      <c r="H170" s="13">
        <f t="shared" si="10"/>
        <v>0</v>
      </c>
      <c r="M170" s="13">
        <f t="shared" si="11"/>
        <v>0</v>
      </c>
    </row>
    <row r="171" spans="1:13" x14ac:dyDescent="0.2">
      <c r="A171" s="19"/>
      <c r="B171" s="20"/>
      <c r="C171" s="46"/>
      <c r="D171" s="22"/>
      <c r="E171" s="22"/>
      <c r="F171" s="22"/>
      <c r="G171" s="22"/>
      <c r="H171" s="13">
        <f t="shared" si="10"/>
        <v>0</v>
      </c>
      <c r="M171" s="13">
        <f t="shared" si="11"/>
        <v>0</v>
      </c>
    </row>
    <row r="172" spans="1:13" x14ac:dyDescent="0.2">
      <c r="A172" s="19"/>
      <c r="B172" s="20"/>
      <c r="C172" s="46"/>
      <c r="D172" s="22"/>
      <c r="E172" s="22"/>
      <c r="F172" s="22"/>
      <c r="G172" s="22"/>
      <c r="H172" s="13">
        <f t="shared" si="10"/>
        <v>0</v>
      </c>
      <c r="M172" s="13">
        <f t="shared" si="11"/>
        <v>0</v>
      </c>
    </row>
    <row r="173" spans="1:13" x14ac:dyDescent="0.2">
      <c r="A173" s="19"/>
      <c r="B173" s="20"/>
      <c r="C173" s="46"/>
      <c r="D173" s="22"/>
      <c r="E173" s="22"/>
      <c r="F173" s="22"/>
      <c r="G173" s="22"/>
      <c r="H173" s="13">
        <f t="shared" si="10"/>
        <v>0</v>
      </c>
      <c r="M173" s="13">
        <f t="shared" si="11"/>
        <v>0</v>
      </c>
    </row>
    <row r="174" spans="1:13" x14ac:dyDescent="0.2">
      <c r="A174" s="19"/>
      <c r="B174" s="20"/>
      <c r="C174" s="46"/>
      <c r="D174" s="22"/>
      <c r="E174" s="22"/>
      <c r="F174" s="22"/>
      <c r="G174" s="22"/>
      <c r="H174" s="13">
        <f t="shared" si="10"/>
        <v>0</v>
      </c>
      <c r="M174" s="13">
        <f t="shared" si="11"/>
        <v>0</v>
      </c>
    </row>
    <row r="175" spans="1:13" x14ac:dyDescent="0.2">
      <c r="A175" s="19"/>
      <c r="B175" s="20"/>
      <c r="C175" s="46"/>
      <c r="D175" s="22"/>
      <c r="E175" s="22"/>
      <c r="F175" s="22"/>
      <c r="G175" s="22"/>
      <c r="H175" s="13">
        <f t="shared" si="10"/>
        <v>0</v>
      </c>
      <c r="M175" s="13">
        <f t="shared" si="11"/>
        <v>0</v>
      </c>
    </row>
    <row r="176" spans="1:13" x14ac:dyDescent="0.2">
      <c r="A176" s="19"/>
      <c r="B176" s="20"/>
      <c r="C176" s="46"/>
      <c r="D176" s="22"/>
      <c r="E176" s="22"/>
      <c r="F176" s="22"/>
      <c r="G176" s="22"/>
      <c r="H176" s="13">
        <f t="shared" si="10"/>
        <v>0</v>
      </c>
      <c r="M176" s="13">
        <f t="shared" si="11"/>
        <v>0</v>
      </c>
    </row>
    <row r="177" spans="1:13" x14ac:dyDescent="0.2">
      <c r="A177" s="19"/>
      <c r="B177" s="20"/>
      <c r="C177" s="46"/>
      <c r="D177" s="22"/>
      <c r="E177" s="22"/>
      <c r="F177" s="22"/>
      <c r="G177" s="22"/>
      <c r="H177" s="13">
        <f t="shared" si="10"/>
        <v>0</v>
      </c>
      <c r="M177" s="13">
        <f t="shared" si="11"/>
        <v>0</v>
      </c>
    </row>
    <row r="178" spans="1:13" x14ac:dyDescent="0.2">
      <c r="A178" s="19"/>
      <c r="B178" s="20"/>
      <c r="C178" s="46"/>
      <c r="D178" s="22"/>
      <c r="E178" s="22"/>
      <c r="F178" s="22"/>
      <c r="G178" s="22"/>
      <c r="H178" s="13">
        <f t="shared" si="10"/>
        <v>0</v>
      </c>
      <c r="M178" s="13">
        <f t="shared" si="11"/>
        <v>0</v>
      </c>
    </row>
    <row r="179" spans="1:13" x14ac:dyDescent="0.2">
      <c r="A179" s="19"/>
      <c r="B179" s="20"/>
      <c r="C179" s="46"/>
      <c r="D179" s="22"/>
      <c r="E179" s="22"/>
      <c r="F179" s="22"/>
      <c r="G179" s="22"/>
      <c r="H179" s="13">
        <f t="shared" si="10"/>
        <v>0</v>
      </c>
      <c r="M179" s="13">
        <f t="shared" si="11"/>
        <v>0</v>
      </c>
    </row>
    <row r="180" spans="1:13" x14ac:dyDescent="0.2">
      <c r="A180" s="19"/>
      <c r="B180" s="20"/>
      <c r="C180" s="46"/>
      <c r="D180" s="22"/>
      <c r="E180" s="22"/>
      <c r="F180" s="22"/>
      <c r="G180" s="22"/>
      <c r="H180" s="13">
        <f t="shared" si="10"/>
        <v>0</v>
      </c>
      <c r="M180" s="13">
        <f t="shared" si="11"/>
        <v>0</v>
      </c>
    </row>
    <row r="181" spans="1:13" x14ac:dyDescent="0.2">
      <c r="A181" s="19"/>
      <c r="B181" s="20"/>
      <c r="C181" s="46"/>
      <c r="D181" s="22"/>
      <c r="E181" s="22"/>
      <c r="F181" s="22"/>
      <c r="G181" s="22"/>
      <c r="H181" s="13">
        <f t="shared" si="10"/>
        <v>0</v>
      </c>
      <c r="M181" s="13">
        <f t="shared" si="11"/>
        <v>0</v>
      </c>
    </row>
    <row r="182" spans="1:13" x14ac:dyDescent="0.2">
      <c r="A182" s="19"/>
      <c r="B182" s="20"/>
      <c r="C182" s="46"/>
      <c r="D182" s="22"/>
      <c r="E182" s="22"/>
      <c r="F182" s="22"/>
      <c r="G182" s="22"/>
      <c r="H182" s="13">
        <f t="shared" si="10"/>
        <v>0</v>
      </c>
      <c r="M182" s="13">
        <f t="shared" si="11"/>
        <v>0</v>
      </c>
    </row>
    <row r="183" spans="1:13" x14ac:dyDescent="0.2">
      <c r="A183" s="19"/>
      <c r="B183" s="20"/>
      <c r="C183" s="46"/>
      <c r="D183" s="22"/>
      <c r="E183" s="22"/>
      <c r="F183" s="22"/>
      <c r="G183" s="22"/>
      <c r="H183" s="13">
        <f t="shared" si="10"/>
        <v>0</v>
      </c>
      <c r="M183" s="13">
        <f t="shared" si="11"/>
        <v>0</v>
      </c>
    </row>
    <row r="184" spans="1:13" x14ac:dyDescent="0.2">
      <c r="A184" s="19"/>
      <c r="B184" s="20"/>
      <c r="C184" s="46"/>
      <c r="D184" s="22"/>
      <c r="E184" s="22"/>
      <c r="F184" s="22"/>
      <c r="G184" s="22"/>
      <c r="H184" s="13">
        <f t="shared" si="10"/>
        <v>0</v>
      </c>
      <c r="M184" s="13">
        <f t="shared" si="11"/>
        <v>0</v>
      </c>
    </row>
    <row r="185" spans="1:13" x14ac:dyDescent="0.2">
      <c r="A185" s="19"/>
      <c r="B185" s="20"/>
      <c r="C185" s="46"/>
      <c r="D185" s="22"/>
      <c r="E185" s="22"/>
      <c r="F185" s="22"/>
      <c r="G185" s="22"/>
      <c r="H185" s="13">
        <f t="shared" si="10"/>
        <v>0</v>
      </c>
      <c r="M185" s="13">
        <f t="shared" si="11"/>
        <v>0</v>
      </c>
    </row>
    <row r="186" spans="1:13" x14ac:dyDescent="0.2">
      <c r="A186" s="19"/>
      <c r="B186" s="20"/>
      <c r="C186" s="46"/>
      <c r="D186" s="22"/>
      <c r="E186" s="22"/>
      <c r="F186" s="22"/>
      <c r="G186" s="22"/>
      <c r="H186" s="13">
        <f t="shared" si="10"/>
        <v>0</v>
      </c>
      <c r="M186" s="13">
        <f t="shared" si="11"/>
        <v>0</v>
      </c>
    </row>
    <row r="187" spans="1:13" x14ac:dyDescent="0.2">
      <c r="A187" s="19"/>
      <c r="B187" s="20"/>
      <c r="C187" s="46"/>
      <c r="D187" s="22"/>
      <c r="E187" s="22"/>
      <c r="F187" s="22"/>
      <c r="G187" s="22"/>
      <c r="H187" s="13">
        <f t="shared" si="10"/>
        <v>0</v>
      </c>
      <c r="M187" s="13">
        <f t="shared" si="11"/>
        <v>0</v>
      </c>
    </row>
    <row r="188" spans="1:13" x14ac:dyDescent="0.2">
      <c r="A188" s="19"/>
      <c r="B188" s="20"/>
      <c r="C188" s="46"/>
      <c r="D188" s="22"/>
      <c r="E188" s="22"/>
      <c r="F188" s="22"/>
      <c r="G188" s="22"/>
      <c r="H188" s="13">
        <f t="shared" si="10"/>
        <v>0</v>
      </c>
      <c r="M188" s="13">
        <f t="shared" si="11"/>
        <v>0</v>
      </c>
    </row>
    <row r="189" spans="1:13" x14ac:dyDescent="0.2">
      <c r="A189" s="19"/>
      <c r="B189" s="20"/>
      <c r="C189" s="46"/>
      <c r="D189" s="22"/>
      <c r="E189" s="22"/>
      <c r="F189" s="22"/>
      <c r="G189" s="22"/>
      <c r="H189" s="13">
        <f t="shared" si="10"/>
        <v>0</v>
      </c>
      <c r="M189" s="13">
        <f t="shared" si="11"/>
        <v>0</v>
      </c>
    </row>
    <row r="190" spans="1:13" x14ac:dyDescent="0.2">
      <c r="A190" s="19"/>
      <c r="B190" s="20"/>
      <c r="C190" s="46"/>
      <c r="D190" s="22"/>
      <c r="E190" s="22"/>
      <c r="F190" s="22"/>
      <c r="G190" s="22"/>
      <c r="H190" s="13">
        <f t="shared" si="10"/>
        <v>0</v>
      </c>
      <c r="M190" s="13">
        <f t="shared" si="11"/>
        <v>0</v>
      </c>
    </row>
    <row r="191" spans="1:13" x14ac:dyDescent="0.2">
      <c r="A191" s="19"/>
      <c r="B191" s="20"/>
      <c r="C191" s="46"/>
      <c r="D191" s="22"/>
      <c r="E191" s="22"/>
      <c r="F191" s="22"/>
      <c r="G191" s="22"/>
      <c r="H191" s="13">
        <f t="shared" si="10"/>
        <v>0</v>
      </c>
      <c r="M191" s="13">
        <f t="shared" si="11"/>
        <v>0</v>
      </c>
    </row>
    <row r="192" spans="1:13" x14ac:dyDescent="0.2">
      <c r="A192" s="19"/>
      <c r="B192" s="20"/>
      <c r="C192" s="46"/>
      <c r="D192" s="22"/>
      <c r="E192" s="22"/>
      <c r="F192" s="22"/>
      <c r="G192" s="22"/>
      <c r="H192" s="13">
        <f t="shared" si="10"/>
        <v>0</v>
      </c>
      <c r="M192" s="13">
        <f t="shared" si="11"/>
        <v>0</v>
      </c>
    </row>
    <row r="193" spans="1:7" x14ac:dyDescent="0.2">
      <c r="A193" s="19"/>
      <c r="B193" s="20"/>
      <c r="C193" s="46"/>
      <c r="D193" s="22"/>
      <c r="E193" s="22"/>
      <c r="F193" s="22"/>
      <c r="G193" s="22"/>
    </row>
    <row r="194" spans="1:7" x14ac:dyDescent="0.2">
      <c r="A194" s="19"/>
      <c r="B194" s="20"/>
      <c r="C194" s="46"/>
      <c r="D194" s="22"/>
      <c r="E194" s="22"/>
      <c r="F194" s="22"/>
      <c r="G194" s="22"/>
    </row>
    <row r="195" spans="1:7" x14ac:dyDescent="0.2">
      <c r="A195" s="19"/>
      <c r="B195" s="20"/>
      <c r="C195" s="46"/>
      <c r="D195" s="22"/>
      <c r="E195" s="22"/>
      <c r="F195" s="22"/>
      <c r="G195" s="22"/>
    </row>
    <row r="196" spans="1:7" x14ac:dyDescent="0.2">
      <c r="A196" s="19"/>
      <c r="B196" s="20"/>
      <c r="C196" s="46"/>
      <c r="D196" s="22"/>
      <c r="E196" s="22"/>
      <c r="F196" s="22"/>
      <c r="G196" s="22"/>
    </row>
    <row r="197" spans="1:7" x14ac:dyDescent="0.2">
      <c r="A197" s="19"/>
      <c r="B197" s="20"/>
      <c r="C197" s="46"/>
      <c r="D197" s="22"/>
      <c r="E197" s="22"/>
      <c r="F197" s="22"/>
      <c r="G197" s="22"/>
    </row>
    <row r="198" spans="1:7" x14ac:dyDescent="0.2">
      <c r="A198" s="19"/>
      <c r="B198" s="20"/>
      <c r="C198" s="46"/>
      <c r="D198" s="22"/>
      <c r="E198" s="22"/>
      <c r="F198" s="22"/>
      <c r="G198" s="22"/>
    </row>
    <row r="199" spans="1:7" x14ac:dyDescent="0.2">
      <c r="A199" s="19"/>
      <c r="B199" s="20"/>
      <c r="C199" s="46"/>
      <c r="D199" s="22"/>
      <c r="E199" s="22"/>
      <c r="F199" s="22"/>
      <c r="G199" s="22"/>
    </row>
    <row r="200" spans="1:7" x14ac:dyDescent="0.2">
      <c r="A200" s="19"/>
      <c r="B200" s="20"/>
      <c r="C200" s="46"/>
      <c r="D200" s="22"/>
      <c r="E200" s="22"/>
      <c r="F200" s="22"/>
      <c r="G200" s="22"/>
    </row>
    <row r="201" spans="1:7" x14ac:dyDescent="0.2">
      <c r="A201" s="19"/>
      <c r="B201" s="20"/>
      <c r="C201" s="46"/>
      <c r="D201" s="22"/>
      <c r="E201" s="22"/>
      <c r="F201" s="22"/>
      <c r="G201" s="22"/>
    </row>
    <row r="202" spans="1:7" x14ac:dyDescent="0.2">
      <c r="A202" s="19"/>
      <c r="B202" s="20"/>
      <c r="C202" s="46"/>
      <c r="D202" s="22"/>
      <c r="E202" s="22"/>
      <c r="F202" s="22"/>
      <c r="G202" s="22"/>
    </row>
    <row r="203" spans="1:7" x14ac:dyDescent="0.2">
      <c r="A203" s="19"/>
      <c r="B203" s="20"/>
      <c r="C203" s="46"/>
      <c r="D203" s="22"/>
      <c r="E203" s="22"/>
      <c r="F203" s="22"/>
      <c r="G203" s="22"/>
    </row>
    <row r="204" spans="1:7" x14ac:dyDescent="0.2">
      <c r="A204" s="19"/>
      <c r="B204" s="20"/>
      <c r="C204" s="46"/>
      <c r="D204" s="22"/>
      <c r="E204" s="22"/>
      <c r="F204" s="22"/>
      <c r="G204" s="22"/>
    </row>
    <row r="205" spans="1:7" x14ac:dyDescent="0.2">
      <c r="A205" s="19"/>
      <c r="B205" s="20"/>
      <c r="C205" s="46"/>
      <c r="D205" s="22"/>
      <c r="E205" s="22"/>
      <c r="F205" s="22"/>
      <c r="G205" s="22"/>
    </row>
    <row r="206" spans="1:7" x14ac:dyDescent="0.2">
      <c r="A206" s="19"/>
      <c r="B206" s="20"/>
      <c r="C206" s="46"/>
      <c r="D206" s="22"/>
      <c r="E206" s="22"/>
      <c r="F206" s="22"/>
      <c r="G206" s="22"/>
    </row>
    <row r="207" spans="1:7" x14ac:dyDescent="0.2">
      <c r="A207" s="19"/>
      <c r="B207" s="20"/>
      <c r="C207" s="46"/>
      <c r="D207" s="22"/>
      <c r="E207" s="22"/>
      <c r="F207" s="22"/>
      <c r="G207" s="22"/>
    </row>
    <row r="208" spans="1:7" x14ac:dyDescent="0.2">
      <c r="A208" s="19"/>
      <c r="B208" s="20"/>
      <c r="C208" s="46"/>
      <c r="D208" s="22"/>
      <c r="E208" s="22"/>
      <c r="F208" s="22"/>
      <c r="G208" s="22"/>
    </row>
    <row r="209" spans="1:7" x14ac:dyDescent="0.2">
      <c r="A209" s="19"/>
      <c r="B209" s="20"/>
      <c r="C209" s="46"/>
      <c r="D209" s="22"/>
      <c r="E209" s="22"/>
      <c r="F209" s="22"/>
      <c r="G209" s="22"/>
    </row>
    <row r="210" spans="1:7" x14ac:dyDescent="0.2">
      <c r="A210" s="19"/>
      <c r="B210" s="20"/>
      <c r="C210" s="46"/>
      <c r="D210" s="22"/>
      <c r="E210" s="22"/>
      <c r="F210" s="22"/>
      <c r="G210" s="22"/>
    </row>
    <row r="211" spans="1:7" x14ac:dyDescent="0.2">
      <c r="A211" s="19"/>
      <c r="B211" s="20"/>
      <c r="C211" s="46"/>
      <c r="D211" s="22"/>
      <c r="E211" s="22"/>
      <c r="F211" s="22"/>
      <c r="G211" s="22"/>
    </row>
    <row r="212" spans="1:7" x14ac:dyDescent="0.2">
      <c r="A212" s="19"/>
      <c r="B212" s="20"/>
      <c r="C212" s="46"/>
      <c r="D212" s="22"/>
      <c r="E212" s="22"/>
      <c r="F212" s="22"/>
      <c r="G212" s="22"/>
    </row>
    <row r="213" spans="1:7" x14ac:dyDescent="0.2">
      <c r="A213" s="19"/>
      <c r="B213" s="20"/>
      <c r="C213" s="46"/>
      <c r="D213" s="22"/>
      <c r="E213" s="22"/>
      <c r="F213" s="22"/>
      <c r="G213" s="22"/>
    </row>
    <row r="214" spans="1:7" x14ac:dyDescent="0.2">
      <c r="A214" s="19"/>
      <c r="B214" s="20"/>
      <c r="C214" s="46"/>
      <c r="D214" s="22"/>
      <c r="E214" s="22"/>
      <c r="F214" s="22"/>
      <c r="G214" s="22"/>
    </row>
    <row r="215" spans="1:7" x14ac:dyDescent="0.2">
      <c r="A215" s="19"/>
      <c r="B215" s="20"/>
      <c r="C215" s="46"/>
      <c r="D215" s="22"/>
      <c r="E215" s="22"/>
      <c r="F215" s="22"/>
      <c r="G215" s="22"/>
    </row>
    <row r="216" spans="1:7" x14ac:dyDescent="0.2">
      <c r="A216" s="19"/>
      <c r="B216" s="20"/>
      <c r="C216" s="46"/>
      <c r="D216" s="22"/>
      <c r="E216" s="22"/>
      <c r="F216" s="22"/>
      <c r="G216" s="22"/>
    </row>
    <row r="217" spans="1:7" x14ac:dyDescent="0.2">
      <c r="A217" s="19"/>
      <c r="B217" s="20"/>
      <c r="C217" s="46"/>
      <c r="D217" s="22"/>
      <c r="E217" s="22"/>
      <c r="F217" s="22"/>
      <c r="G217" s="22"/>
    </row>
    <row r="218" spans="1:7" x14ac:dyDescent="0.2">
      <c r="A218" s="19"/>
      <c r="B218" s="20"/>
      <c r="C218" s="46"/>
      <c r="D218" s="22"/>
      <c r="E218" s="22"/>
      <c r="F218" s="22"/>
      <c r="G218" s="22"/>
    </row>
    <row r="219" spans="1:7" x14ac:dyDescent="0.2">
      <c r="A219" s="19"/>
      <c r="B219" s="20"/>
      <c r="C219" s="46"/>
      <c r="D219" s="22"/>
      <c r="E219" s="22"/>
      <c r="F219" s="22"/>
      <c r="G219" s="22"/>
    </row>
    <row r="220" spans="1:7" x14ac:dyDescent="0.2">
      <c r="A220" s="19"/>
      <c r="B220" s="20"/>
      <c r="C220" s="46"/>
      <c r="D220" s="22"/>
      <c r="E220" s="22"/>
      <c r="F220" s="22"/>
      <c r="G220" s="22"/>
    </row>
    <row r="221" spans="1:7" x14ac:dyDescent="0.2">
      <c r="A221" s="19"/>
      <c r="B221" s="20"/>
      <c r="C221" s="46"/>
      <c r="D221" s="22"/>
      <c r="E221" s="22"/>
      <c r="F221" s="22"/>
      <c r="G221" s="22"/>
    </row>
    <row r="222" spans="1:7" x14ac:dyDescent="0.2">
      <c r="A222" s="19"/>
      <c r="B222" s="20"/>
      <c r="C222" s="46"/>
      <c r="D222" s="22"/>
      <c r="E222" s="22"/>
      <c r="F222" s="22"/>
      <c r="G222" s="22"/>
    </row>
    <row r="223" spans="1:7" x14ac:dyDescent="0.2">
      <c r="A223" s="19"/>
      <c r="B223" s="20"/>
      <c r="C223" s="46"/>
      <c r="D223" s="22"/>
      <c r="E223" s="22"/>
      <c r="F223" s="22"/>
      <c r="G223" s="22"/>
    </row>
    <row r="224" spans="1:7" x14ac:dyDescent="0.2">
      <c r="A224" s="19"/>
      <c r="B224" s="20"/>
      <c r="C224" s="46"/>
      <c r="D224" s="22"/>
      <c r="E224" s="22"/>
      <c r="F224" s="22"/>
      <c r="G224" s="22"/>
    </row>
    <row r="225" spans="1:7" x14ac:dyDescent="0.2">
      <c r="A225" s="19"/>
      <c r="B225" s="20"/>
      <c r="C225" s="46"/>
      <c r="D225" s="22"/>
      <c r="E225" s="22"/>
      <c r="F225" s="22"/>
      <c r="G225" s="22"/>
    </row>
    <row r="226" spans="1:7" x14ac:dyDescent="0.2">
      <c r="A226" s="19"/>
      <c r="B226" s="20"/>
      <c r="C226" s="46"/>
      <c r="D226" s="22"/>
      <c r="E226" s="22"/>
      <c r="F226" s="22"/>
      <c r="G226" s="22"/>
    </row>
    <row r="227" spans="1:7" x14ac:dyDescent="0.2">
      <c r="A227" s="19"/>
      <c r="B227" s="20"/>
      <c r="C227" s="46"/>
      <c r="D227" s="22"/>
      <c r="E227" s="22"/>
      <c r="F227" s="22"/>
      <c r="G227" s="22"/>
    </row>
    <row r="228" spans="1:7" x14ac:dyDescent="0.2">
      <c r="A228" s="19"/>
      <c r="B228" s="20"/>
      <c r="C228" s="46"/>
      <c r="D228" s="22"/>
      <c r="E228" s="22"/>
      <c r="F228" s="22"/>
      <c r="G228" s="22"/>
    </row>
    <row r="229" spans="1:7" x14ac:dyDescent="0.2">
      <c r="A229" s="19"/>
      <c r="B229" s="20"/>
      <c r="C229" s="46"/>
      <c r="D229" s="22"/>
      <c r="E229" s="22"/>
      <c r="F229" s="22"/>
      <c r="G229" s="22"/>
    </row>
    <row r="230" spans="1:7" x14ac:dyDescent="0.2">
      <c r="A230" s="19"/>
      <c r="B230" s="20"/>
      <c r="C230" s="46"/>
      <c r="D230" s="22"/>
      <c r="E230" s="22"/>
      <c r="F230" s="22"/>
      <c r="G230" s="22"/>
    </row>
    <row r="231" spans="1:7" x14ac:dyDescent="0.2">
      <c r="A231" s="19"/>
      <c r="B231" s="20"/>
      <c r="C231" s="46"/>
      <c r="D231" s="22"/>
      <c r="E231" s="22"/>
      <c r="F231" s="22"/>
      <c r="G231" s="22"/>
    </row>
    <row r="232" spans="1:7" x14ac:dyDescent="0.2">
      <c r="A232" s="19"/>
      <c r="B232" s="20"/>
      <c r="C232" s="46"/>
      <c r="D232" s="22"/>
      <c r="E232" s="22"/>
      <c r="F232" s="22"/>
      <c r="G232" s="22"/>
    </row>
    <row r="233" spans="1:7" x14ac:dyDescent="0.2">
      <c r="A233" s="19"/>
      <c r="B233" s="20"/>
      <c r="C233" s="46"/>
      <c r="D233" s="22"/>
      <c r="E233" s="22"/>
      <c r="F233" s="22"/>
      <c r="G233" s="22"/>
    </row>
    <row r="234" spans="1:7" x14ac:dyDescent="0.2">
      <c r="A234" s="19"/>
      <c r="B234" s="20"/>
      <c r="C234" s="46"/>
      <c r="D234" s="22"/>
      <c r="E234" s="22"/>
      <c r="F234" s="22"/>
      <c r="G234" s="22"/>
    </row>
    <row r="235" spans="1:7" x14ac:dyDescent="0.2">
      <c r="A235" s="19"/>
      <c r="B235" s="20"/>
      <c r="C235" s="46"/>
      <c r="D235" s="22"/>
      <c r="E235" s="22"/>
      <c r="F235" s="22"/>
      <c r="G235" s="22"/>
    </row>
    <row r="236" spans="1:7" x14ac:dyDescent="0.2">
      <c r="A236" s="19"/>
      <c r="B236" s="20"/>
      <c r="C236" s="46"/>
      <c r="D236" s="22"/>
      <c r="E236" s="22"/>
      <c r="F236" s="22"/>
      <c r="G236" s="22"/>
    </row>
    <row r="237" spans="1:7" x14ac:dyDescent="0.2">
      <c r="A237" s="19"/>
      <c r="B237" s="20"/>
      <c r="C237" s="46"/>
      <c r="D237" s="22"/>
      <c r="E237" s="22"/>
      <c r="F237" s="22"/>
      <c r="G237" s="22"/>
    </row>
    <row r="238" spans="1:7" x14ac:dyDescent="0.2">
      <c r="A238" s="19"/>
      <c r="B238" s="20"/>
      <c r="C238" s="46"/>
      <c r="D238" s="22"/>
      <c r="E238" s="22"/>
      <c r="F238" s="22"/>
      <c r="G238" s="22"/>
    </row>
    <row r="239" spans="1:7" x14ac:dyDescent="0.2">
      <c r="A239" s="19"/>
      <c r="B239" s="20"/>
      <c r="C239" s="46"/>
      <c r="D239" s="22"/>
      <c r="E239" s="22"/>
      <c r="F239" s="22"/>
      <c r="G239" s="22"/>
    </row>
    <row r="240" spans="1:7" x14ac:dyDescent="0.2">
      <c r="A240" s="19"/>
      <c r="B240" s="20"/>
      <c r="C240" s="46"/>
      <c r="D240" s="22"/>
      <c r="E240" s="22"/>
      <c r="F240" s="22"/>
      <c r="G240" s="22"/>
    </row>
    <row r="241" spans="1:7" x14ac:dyDescent="0.2">
      <c r="A241" s="19"/>
      <c r="B241" s="20"/>
      <c r="C241" s="46"/>
      <c r="D241" s="22"/>
      <c r="E241" s="22"/>
      <c r="F241" s="22"/>
      <c r="G241" s="22"/>
    </row>
    <row r="242" spans="1:7" x14ac:dyDescent="0.2">
      <c r="A242" s="19"/>
      <c r="B242" s="20"/>
      <c r="C242" s="46"/>
      <c r="D242" s="22"/>
      <c r="E242" s="22"/>
      <c r="F242" s="22"/>
      <c r="G242" s="22"/>
    </row>
    <row r="243" spans="1:7" x14ac:dyDescent="0.2">
      <c r="A243" s="19"/>
      <c r="B243" s="20"/>
      <c r="C243" s="46"/>
      <c r="D243" s="22"/>
      <c r="E243" s="22"/>
      <c r="F243" s="22"/>
      <c r="G243" s="22"/>
    </row>
    <row r="244" spans="1:7" x14ac:dyDescent="0.2">
      <c r="A244" s="19"/>
      <c r="B244" s="20"/>
      <c r="C244" s="46"/>
      <c r="D244" s="22"/>
      <c r="E244" s="22"/>
      <c r="F244" s="22"/>
      <c r="G244" s="22"/>
    </row>
    <row r="245" spans="1:7" x14ac:dyDescent="0.2">
      <c r="A245" s="19"/>
      <c r="B245" s="20"/>
      <c r="C245" s="46"/>
      <c r="D245" s="22"/>
      <c r="E245" s="22"/>
      <c r="F245" s="22"/>
      <c r="G245" s="22"/>
    </row>
    <row r="246" spans="1:7" x14ac:dyDescent="0.2">
      <c r="A246" s="19"/>
      <c r="B246" s="20"/>
      <c r="C246" s="46"/>
      <c r="D246" s="22"/>
      <c r="E246" s="22"/>
      <c r="F246" s="22"/>
      <c r="G246" s="22"/>
    </row>
    <row r="247" spans="1:7" x14ac:dyDescent="0.2">
      <c r="A247" s="19"/>
      <c r="B247" s="20"/>
      <c r="C247" s="46"/>
      <c r="D247" s="22"/>
      <c r="E247" s="22"/>
      <c r="F247" s="22"/>
      <c r="G247" s="22"/>
    </row>
    <row r="248" spans="1:7" x14ac:dyDescent="0.2">
      <c r="A248" s="19"/>
      <c r="B248" s="20"/>
      <c r="C248" s="46"/>
      <c r="D248" s="22"/>
      <c r="E248" s="22"/>
      <c r="F248" s="22"/>
      <c r="G248" s="22"/>
    </row>
    <row r="249" spans="1:7" x14ac:dyDescent="0.2">
      <c r="A249" s="19"/>
      <c r="B249" s="20"/>
      <c r="C249" s="46"/>
      <c r="D249" s="22"/>
      <c r="E249" s="22"/>
      <c r="F249" s="22"/>
      <c r="G249" s="22"/>
    </row>
    <row r="250" spans="1:7" x14ac:dyDescent="0.2">
      <c r="A250" s="19"/>
      <c r="B250" s="20"/>
      <c r="C250" s="46"/>
      <c r="D250" s="22"/>
      <c r="E250" s="22"/>
      <c r="F250" s="22"/>
      <c r="G250" s="22"/>
    </row>
    <row r="251" spans="1:7" x14ac:dyDescent="0.2">
      <c r="A251" s="19"/>
      <c r="B251" s="20"/>
      <c r="C251" s="46"/>
      <c r="D251" s="22"/>
      <c r="E251" s="22"/>
      <c r="F251" s="22"/>
      <c r="G251" s="22"/>
    </row>
    <row r="252" spans="1:7" x14ac:dyDescent="0.2">
      <c r="A252" s="19"/>
      <c r="B252" s="20"/>
      <c r="C252" s="46"/>
      <c r="D252" s="22"/>
      <c r="E252" s="22"/>
      <c r="F252" s="22"/>
      <c r="G252" s="22"/>
    </row>
    <row r="253" spans="1:7" x14ac:dyDescent="0.2">
      <c r="A253" s="19"/>
      <c r="B253" s="20"/>
      <c r="C253" s="46"/>
      <c r="D253" s="22"/>
      <c r="E253" s="22"/>
      <c r="F253" s="22"/>
      <c r="G253" s="22"/>
    </row>
    <row r="254" spans="1:7" x14ac:dyDescent="0.2">
      <c r="A254" s="19"/>
      <c r="B254" s="20"/>
      <c r="C254" s="46"/>
      <c r="D254" s="22"/>
      <c r="E254" s="22"/>
      <c r="F254" s="22"/>
      <c r="G254" s="22"/>
    </row>
    <row r="255" spans="1:7" x14ac:dyDescent="0.2">
      <c r="A255" s="19"/>
      <c r="B255" s="20"/>
      <c r="C255" s="46"/>
      <c r="D255" s="22"/>
      <c r="E255" s="22"/>
      <c r="F255" s="22"/>
      <c r="G255" s="22"/>
    </row>
    <row r="256" spans="1:7" x14ac:dyDescent="0.2">
      <c r="A256" s="19"/>
      <c r="B256" s="20"/>
      <c r="C256" s="46"/>
      <c r="D256" s="22"/>
      <c r="E256" s="22"/>
      <c r="F256" s="22"/>
      <c r="G256" s="22"/>
    </row>
    <row r="257" spans="1:7" x14ac:dyDescent="0.2">
      <c r="A257" s="19"/>
      <c r="B257" s="20"/>
      <c r="C257" s="46"/>
      <c r="D257" s="22"/>
      <c r="E257" s="22"/>
      <c r="F257" s="22"/>
      <c r="G257" s="22"/>
    </row>
    <row r="258" spans="1:7" x14ac:dyDescent="0.2">
      <c r="A258" s="19"/>
      <c r="B258" s="20"/>
      <c r="C258" s="46"/>
      <c r="D258" s="22"/>
      <c r="E258" s="22"/>
      <c r="F258" s="22"/>
      <c r="G258" s="22"/>
    </row>
    <row r="259" spans="1:7" x14ac:dyDescent="0.2">
      <c r="A259" s="19"/>
      <c r="B259" s="20"/>
      <c r="C259" s="46"/>
      <c r="D259" s="22"/>
      <c r="E259" s="22"/>
      <c r="F259" s="22"/>
      <c r="G259" s="22"/>
    </row>
    <row r="260" spans="1:7" x14ac:dyDescent="0.2">
      <c r="A260" s="19"/>
      <c r="B260" s="20"/>
      <c r="C260" s="46"/>
      <c r="D260" s="22"/>
      <c r="E260" s="22"/>
      <c r="F260" s="22"/>
      <c r="G260" s="22"/>
    </row>
    <row r="261" spans="1:7" x14ac:dyDescent="0.2">
      <c r="A261" s="19"/>
      <c r="B261" s="20"/>
      <c r="C261" s="46"/>
      <c r="D261" s="22"/>
      <c r="E261" s="22"/>
      <c r="F261" s="22"/>
      <c r="G261" s="22"/>
    </row>
    <row r="262" spans="1:7" x14ac:dyDescent="0.2">
      <c r="A262" s="19"/>
      <c r="B262" s="20"/>
      <c r="C262" s="46"/>
      <c r="D262" s="22"/>
      <c r="E262" s="22"/>
      <c r="F262" s="22"/>
      <c r="G262" s="22"/>
    </row>
    <row r="263" spans="1:7" x14ac:dyDescent="0.2">
      <c r="A263" s="19"/>
      <c r="B263" s="20"/>
      <c r="C263" s="46"/>
      <c r="D263" s="22"/>
      <c r="E263" s="22"/>
      <c r="F263" s="22"/>
      <c r="G263" s="22"/>
    </row>
    <row r="264" spans="1:7" x14ac:dyDescent="0.2">
      <c r="A264" s="19"/>
      <c r="B264" s="20"/>
      <c r="C264" s="46"/>
      <c r="D264" s="22"/>
      <c r="E264" s="22"/>
      <c r="F264" s="22"/>
      <c r="G264" s="22"/>
    </row>
    <row r="265" spans="1:7" x14ac:dyDescent="0.2">
      <c r="A265" s="19"/>
      <c r="B265" s="20"/>
      <c r="C265" s="46"/>
      <c r="D265" s="22"/>
      <c r="E265" s="22"/>
      <c r="F265" s="22"/>
      <c r="G265" s="22"/>
    </row>
    <row r="266" spans="1:7" x14ac:dyDescent="0.2">
      <c r="A266" s="19"/>
      <c r="B266" s="20"/>
      <c r="C266" s="46"/>
      <c r="D266" s="22"/>
      <c r="E266" s="22"/>
      <c r="F266" s="22"/>
      <c r="G266" s="22"/>
    </row>
    <row r="267" spans="1:7" x14ac:dyDescent="0.2">
      <c r="A267" s="19"/>
      <c r="B267" s="20"/>
      <c r="C267" s="46"/>
      <c r="D267" s="22"/>
      <c r="E267" s="22"/>
      <c r="F267" s="22"/>
      <c r="G267" s="22"/>
    </row>
    <row r="268" spans="1:7" x14ac:dyDescent="0.2">
      <c r="A268" s="19"/>
      <c r="B268" s="20"/>
      <c r="C268" s="46"/>
      <c r="D268" s="22"/>
      <c r="E268" s="22"/>
      <c r="F268" s="22"/>
      <c r="G268" s="22"/>
    </row>
    <row r="269" spans="1:7" x14ac:dyDescent="0.2">
      <c r="A269" s="19"/>
      <c r="B269" s="20"/>
      <c r="C269" s="46"/>
      <c r="D269" s="22"/>
      <c r="E269" s="22"/>
      <c r="F269" s="22"/>
      <c r="G269" s="22"/>
    </row>
    <row r="270" spans="1:7" x14ac:dyDescent="0.2">
      <c r="A270" s="19"/>
      <c r="B270" s="20"/>
      <c r="C270" s="46"/>
      <c r="D270" s="22"/>
      <c r="E270" s="22"/>
      <c r="F270" s="22"/>
      <c r="G270" s="22"/>
    </row>
    <row r="271" spans="1:7" x14ac:dyDescent="0.2">
      <c r="A271" s="19"/>
      <c r="B271" s="20"/>
      <c r="C271" s="46"/>
      <c r="D271" s="22"/>
      <c r="E271" s="22"/>
      <c r="F271" s="22"/>
      <c r="G271" s="22"/>
    </row>
    <row r="272" spans="1:7" x14ac:dyDescent="0.2">
      <c r="A272" s="19"/>
      <c r="B272" s="20"/>
      <c r="C272" s="46"/>
      <c r="D272" s="22"/>
      <c r="E272" s="22"/>
      <c r="F272" s="22"/>
      <c r="G272" s="22"/>
    </row>
    <row r="273" spans="1:7" x14ac:dyDescent="0.2">
      <c r="A273" s="19"/>
      <c r="B273" s="20"/>
      <c r="C273" s="46"/>
      <c r="D273" s="22"/>
      <c r="E273" s="22"/>
      <c r="F273" s="22"/>
      <c r="G273" s="22"/>
    </row>
    <row r="274" spans="1:7" x14ac:dyDescent="0.2">
      <c r="A274" s="19"/>
      <c r="B274" s="20"/>
      <c r="C274" s="46"/>
      <c r="D274" s="22"/>
      <c r="E274" s="22"/>
      <c r="F274" s="22"/>
      <c r="G274" s="22"/>
    </row>
    <row r="275" spans="1:7" x14ac:dyDescent="0.2">
      <c r="A275" s="19"/>
      <c r="B275" s="20"/>
      <c r="C275" s="46"/>
      <c r="D275" s="22"/>
      <c r="E275" s="22"/>
      <c r="F275" s="22"/>
      <c r="G275" s="22"/>
    </row>
    <row r="276" spans="1:7" x14ac:dyDescent="0.2">
      <c r="A276" s="19"/>
      <c r="B276" s="20"/>
      <c r="C276" s="46"/>
      <c r="D276" s="22"/>
      <c r="E276" s="22"/>
      <c r="F276" s="22"/>
      <c r="G276" s="22"/>
    </row>
    <row r="277" spans="1:7" x14ac:dyDescent="0.2">
      <c r="A277" s="19"/>
      <c r="B277" s="20"/>
      <c r="C277" s="46"/>
      <c r="D277" s="22"/>
      <c r="E277" s="22"/>
      <c r="F277" s="22"/>
      <c r="G277" s="22"/>
    </row>
    <row r="278" spans="1:7" x14ac:dyDescent="0.2">
      <c r="A278" s="19"/>
      <c r="B278" s="20"/>
      <c r="C278" s="46"/>
      <c r="D278" s="22"/>
      <c r="E278" s="22"/>
      <c r="F278" s="22"/>
      <c r="G278" s="22"/>
    </row>
    <row r="279" spans="1:7" x14ac:dyDescent="0.2">
      <c r="A279" s="19"/>
      <c r="B279" s="20"/>
      <c r="C279" s="46"/>
      <c r="D279" s="22"/>
      <c r="E279" s="22"/>
      <c r="F279" s="22"/>
      <c r="G279" s="22"/>
    </row>
    <row r="280" spans="1:7" x14ac:dyDescent="0.2">
      <c r="A280" s="19"/>
      <c r="B280" s="20"/>
      <c r="C280" s="46"/>
      <c r="D280" s="22"/>
      <c r="E280" s="22"/>
      <c r="F280" s="22"/>
      <c r="G280" s="22"/>
    </row>
    <row r="281" spans="1:7" x14ac:dyDescent="0.2">
      <c r="A281" s="19"/>
      <c r="B281" s="20"/>
      <c r="C281" s="46"/>
      <c r="D281" s="22"/>
      <c r="E281" s="22"/>
      <c r="F281" s="22"/>
      <c r="G281" s="22"/>
    </row>
    <row r="282" spans="1:7" x14ac:dyDescent="0.2">
      <c r="A282" s="19"/>
      <c r="B282" s="20"/>
      <c r="C282" s="46"/>
      <c r="D282" s="22"/>
      <c r="E282" s="22"/>
      <c r="F282" s="22"/>
      <c r="G282" s="22"/>
    </row>
    <row r="283" spans="1:7" x14ac:dyDescent="0.2">
      <c r="A283" s="19"/>
      <c r="B283" s="20"/>
      <c r="C283" s="46"/>
      <c r="D283" s="22"/>
      <c r="E283" s="22"/>
      <c r="F283" s="22"/>
      <c r="G283" s="22"/>
    </row>
    <row r="284" spans="1:7" x14ac:dyDescent="0.2">
      <c r="A284" s="19"/>
      <c r="B284" s="20"/>
      <c r="C284" s="46"/>
      <c r="D284" s="22"/>
      <c r="E284" s="22"/>
      <c r="F284" s="22"/>
      <c r="G284" s="22"/>
    </row>
    <row r="285" spans="1:7" x14ac:dyDescent="0.2">
      <c r="A285" s="19"/>
      <c r="B285" s="20"/>
      <c r="C285" s="46"/>
      <c r="D285" s="22"/>
      <c r="E285" s="22"/>
      <c r="F285" s="22"/>
      <c r="G285" s="22"/>
    </row>
    <row r="286" spans="1:7" x14ac:dyDescent="0.2">
      <c r="A286" s="19"/>
      <c r="B286" s="20"/>
      <c r="C286" s="46"/>
      <c r="D286" s="22"/>
      <c r="E286" s="22"/>
      <c r="F286" s="22"/>
      <c r="G286" s="22"/>
    </row>
    <row r="287" spans="1:7" x14ac:dyDescent="0.2">
      <c r="A287" s="19"/>
      <c r="B287" s="20"/>
      <c r="C287" s="46"/>
      <c r="D287" s="22"/>
      <c r="E287" s="22"/>
      <c r="F287" s="22"/>
      <c r="G287" s="22"/>
    </row>
    <row r="288" spans="1:7" x14ac:dyDescent="0.2">
      <c r="A288" s="19"/>
      <c r="B288" s="20"/>
      <c r="C288" s="46"/>
      <c r="D288" s="22"/>
      <c r="E288" s="22"/>
      <c r="F288" s="22"/>
      <c r="G288" s="22"/>
    </row>
    <row r="289" spans="1:7" x14ac:dyDescent="0.2">
      <c r="A289" s="19"/>
      <c r="B289" s="20"/>
      <c r="C289" s="46"/>
      <c r="D289" s="22"/>
      <c r="E289" s="22"/>
      <c r="F289" s="22"/>
      <c r="G289" s="22"/>
    </row>
    <row r="290" spans="1:7" x14ac:dyDescent="0.2">
      <c r="A290" s="19"/>
      <c r="B290" s="20"/>
      <c r="C290" s="46"/>
      <c r="D290" s="22"/>
      <c r="E290" s="22"/>
      <c r="F290" s="22"/>
      <c r="G290" s="22"/>
    </row>
    <row r="291" spans="1:7" x14ac:dyDescent="0.2">
      <c r="A291" s="19"/>
      <c r="B291" s="20"/>
      <c r="C291" s="46"/>
      <c r="D291" s="22"/>
      <c r="E291" s="22"/>
      <c r="F291" s="22"/>
      <c r="G291" s="22"/>
    </row>
    <row r="292" spans="1:7" x14ac:dyDescent="0.2">
      <c r="A292" s="19"/>
      <c r="B292" s="20"/>
      <c r="C292" s="46"/>
      <c r="D292" s="22"/>
      <c r="E292" s="22"/>
      <c r="F292" s="22"/>
      <c r="G292" s="22"/>
    </row>
    <row r="293" spans="1:7" x14ac:dyDescent="0.2">
      <c r="A293" s="19"/>
      <c r="B293" s="20"/>
      <c r="C293" s="46"/>
      <c r="D293" s="22"/>
      <c r="E293" s="22"/>
      <c r="F293" s="22"/>
      <c r="G293" s="22"/>
    </row>
    <row r="294" spans="1:7" x14ac:dyDescent="0.2">
      <c r="A294" s="19"/>
      <c r="B294" s="20"/>
      <c r="C294" s="46"/>
      <c r="D294" s="22"/>
      <c r="E294" s="22"/>
      <c r="F294" s="22"/>
      <c r="G294" s="22"/>
    </row>
    <row r="295" spans="1:7" x14ac:dyDescent="0.2">
      <c r="A295" s="19"/>
      <c r="B295" s="20"/>
      <c r="C295" s="46"/>
      <c r="D295" s="22"/>
      <c r="E295" s="22"/>
      <c r="F295" s="22"/>
      <c r="G295" s="22"/>
    </row>
    <row r="296" spans="1:7" x14ac:dyDescent="0.2">
      <c r="A296" s="19"/>
      <c r="B296" s="20"/>
      <c r="C296" s="46"/>
      <c r="D296" s="22"/>
      <c r="E296" s="22"/>
      <c r="F296" s="22"/>
      <c r="G296" s="22"/>
    </row>
    <row r="297" spans="1:7" x14ac:dyDescent="0.2">
      <c r="A297" s="19"/>
      <c r="B297" s="20"/>
      <c r="C297" s="46"/>
      <c r="D297" s="22"/>
      <c r="E297" s="22"/>
      <c r="F297" s="22"/>
      <c r="G297" s="22"/>
    </row>
    <row r="298" spans="1:7" x14ac:dyDescent="0.2">
      <c r="A298" s="19"/>
      <c r="B298" s="20"/>
      <c r="C298" s="46"/>
      <c r="D298" s="22"/>
      <c r="E298" s="22"/>
      <c r="F298" s="22"/>
      <c r="G298" s="22"/>
    </row>
    <row r="299" spans="1:7" x14ac:dyDescent="0.2">
      <c r="A299" s="19"/>
      <c r="B299" s="20"/>
      <c r="C299" s="46"/>
      <c r="D299" s="22"/>
      <c r="E299" s="22"/>
      <c r="F299" s="22"/>
      <c r="G299" s="22"/>
    </row>
    <row r="300" spans="1:7" x14ac:dyDescent="0.2">
      <c r="A300" s="19"/>
      <c r="B300" s="20"/>
      <c r="C300" s="46"/>
      <c r="D300" s="22"/>
      <c r="E300" s="22"/>
      <c r="F300" s="22"/>
      <c r="G300" s="22"/>
    </row>
    <row r="301" spans="1:7" x14ac:dyDescent="0.2">
      <c r="A301" s="19"/>
      <c r="B301" s="20"/>
      <c r="C301" s="46"/>
      <c r="D301" s="22"/>
      <c r="E301" s="22"/>
      <c r="F301" s="22"/>
      <c r="G301" s="22"/>
    </row>
    <row r="302" spans="1:7" x14ac:dyDescent="0.2">
      <c r="A302" s="19"/>
      <c r="B302" s="20"/>
      <c r="C302" s="46"/>
      <c r="D302" s="22"/>
      <c r="E302" s="22"/>
      <c r="F302" s="22"/>
      <c r="G302" s="22"/>
    </row>
    <row r="303" spans="1:7" x14ac:dyDescent="0.2">
      <c r="A303" s="19"/>
      <c r="B303" s="20"/>
      <c r="C303" s="46"/>
      <c r="D303" s="22"/>
      <c r="E303" s="22"/>
      <c r="F303" s="22"/>
      <c r="G303" s="22"/>
    </row>
    <row r="304" spans="1:7" x14ac:dyDescent="0.2">
      <c r="A304" s="19"/>
      <c r="B304" s="20"/>
      <c r="C304" s="46"/>
      <c r="D304" s="22"/>
      <c r="E304" s="22"/>
      <c r="F304" s="22"/>
      <c r="G304" s="22"/>
    </row>
    <row r="305" spans="1:7" x14ac:dyDescent="0.2">
      <c r="A305" s="19"/>
      <c r="B305" s="20"/>
      <c r="C305" s="46"/>
      <c r="D305" s="22"/>
      <c r="E305" s="22"/>
      <c r="F305" s="22"/>
      <c r="G305" s="22"/>
    </row>
    <row r="306" spans="1:7" x14ac:dyDescent="0.2">
      <c r="A306" s="19"/>
      <c r="B306" s="20"/>
      <c r="C306" s="46"/>
      <c r="D306" s="22"/>
      <c r="E306" s="22"/>
      <c r="F306" s="22"/>
      <c r="G306" s="22"/>
    </row>
    <row r="307" spans="1:7" x14ac:dyDescent="0.2">
      <c r="A307" s="19"/>
      <c r="B307" s="20"/>
      <c r="C307" s="46"/>
      <c r="D307" s="22"/>
      <c r="E307" s="22"/>
      <c r="F307" s="22"/>
      <c r="G307" s="22"/>
    </row>
    <row r="308" spans="1:7" x14ac:dyDescent="0.2">
      <c r="A308" s="19"/>
      <c r="B308" s="20"/>
      <c r="C308" s="46"/>
      <c r="D308" s="22"/>
      <c r="E308" s="22"/>
      <c r="F308" s="22"/>
      <c r="G308" s="22"/>
    </row>
    <row r="309" spans="1:7" x14ac:dyDescent="0.2">
      <c r="A309" s="19"/>
      <c r="B309" s="20"/>
      <c r="C309" s="46"/>
      <c r="D309" s="22"/>
      <c r="E309" s="22"/>
      <c r="F309" s="22"/>
      <c r="G309" s="22"/>
    </row>
    <row r="310" spans="1:7" x14ac:dyDescent="0.2">
      <c r="A310" s="19"/>
      <c r="B310" s="20"/>
      <c r="C310" s="46"/>
      <c r="D310" s="22"/>
      <c r="E310" s="22"/>
      <c r="F310" s="22"/>
      <c r="G310" s="22"/>
    </row>
    <row r="311" spans="1:7" x14ac:dyDescent="0.2">
      <c r="A311" s="19"/>
      <c r="B311" s="20"/>
      <c r="C311" s="46"/>
      <c r="D311" s="22"/>
      <c r="E311" s="22"/>
      <c r="F311" s="22"/>
      <c r="G311" s="22"/>
    </row>
    <row r="312" spans="1:7" x14ac:dyDescent="0.2">
      <c r="A312" s="19"/>
      <c r="B312" s="20"/>
      <c r="C312" s="46"/>
      <c r="D312" s="22"/>
      <c r="E312" s="22"/>
      <c r="F312" s="22"/>
      <c r="G312" s="22"/>
    </row>
    <row r="313" spans="1:7" x14ac:dyDescent="0.2">
      <c r="A313" s="19"/>
      <c r="B313" s="20"/>
      <c r="C313" s="46"/>
      <c r="D313" s="22"/>
      <c r="E313" s="22"/>
      <c r="F313" s="22"/>
      <c r="G313" s="22"/>
    </row>
    <row r="314" spans="1:7" x14ac:dyDescent="0.2">
      <c r="A314" s="19"/>
      <c r="B314" s="20"/>
      <c r="C314" s="46"/>
      <c r="D314" s="22"/>
      <c r="E314" s="22"/>
      <c r="F314" s="22"/>
      <c r="G314" s="22"/>
    </row>
    <row r="315" spans="1:7" x14ac:dyDescent="0.2">
      <c r="A315" s="19"/>
      <c r="B315" s="20"/>
      <c r="C315" s="46"/>
      <c r="D315" s="22"/>
      <c r="E315" s="22"/>
      <c r="F315" s="22"/>
      <c r="G315" s="22"/>
    </row>
    <row r="316" spans="1:7" x14ac:dyDescent="0.2">
      <c r="A316" s="19"/>
      <c r="B316" s="20"/>
      <c r="C316" s="46"/>
      <c r="D316" s="22"/>
      <c r="E316" s="22"/>
      <c r="F316" s="22"/>
      <c r="G316" s="22"/>
    </row>
    <row r="317" spans="1:7" x14ac:dyDescent="0.2">
      <c r="A317" s="19"/>
      <c r="B317" s="20"/>
      <c r="C317" s="46"/>
      <c r="D317" s="22"/>
      <c r="E317" s="22"/>
      <c r="F317" s="22"/>
      <c r="G317" s="22"/>
    </row>
    <row r="318" spans="1:7" x14ac:dyDescent="0.2">
      <c r="A318" s="19"/>
      <c r="B318" s="20"/>
      <c r="C318" s="46"/>
      <c r="D318" s="22"/>
      <c r="E318" s="22"/>
      <c r="F318" s="22"/>
      <c r="G318" s="22"/>
    </row>
    <row r="319" spans="1:7" x14ac:dyDescent="0.2">
      <c r="A319" s="19"/>
      <c r="B319" s="20"/>
      <c r="C319" s="46"/>
      <c r="D319" s="22"/>
      <c r="E319" s="22"/>
      <c r="F319" s="22"/>
      <c r="G319" s="22"/>
    </row>
    <row r="320" spans="1:7" x14ac:dyDescent="0.2">
      <c r="A320" s="19"/>
      <c r="B320" s="20"/>
      <c r="C320" s="46"/>
      <c r="D320" s="22"/>
      <c r="E320" s="22"/>
      <c r="F320" s="22"/>
      <c r="G320" s="22"/>
    </row>
    <row r="321" spans="1:7" x14ac:dyDescent="0.2">
      <c r="A321" s="19"/>
      <c r="B321" s="20"/>
      <c r="C321" s="46"/>
      <c r="D321" s="22"/>
      <c r="E321" s="22"/>
      <c r="F321" s="22"/>
      <c r="G321" s="22"/>
    </row>
    <row r="322" spans="1:7" x14ac:dyDescent="0.2">
      <c r="A322" s="19"/>
      <c r="B322" s="20"/>
      <c r="C322" s="46"/>
      <c r="D322" s="22"/>
      <c r="E322" s="22"/>
      <c r="F322" s="22"/>
      <c r="G322" s="22"/>
    </row>
    <row r="323" spans="1:7" x14ac:dyDescent="0.2">
      <c r="A323" s="19"/>
      <c r="B323" s="20"/>
      <c r="C323" s="46"/>
      <c r="D323" s="22"/>
      <c r="E323" s="22"/>
      <c r="F323" s="22"/>
      <c r="G323" s="22"/>
    </row>
    <row r="324" spans="1:7" x14ac:dyDescent="0.2">
      <c r="A324" s="19"/>
      <c r="B324" s="20"/>
      <c r="C324" s="46"/>
      <c r="D324" s="22"/>
      <c r="E324" s="22"/>
      <c r="F324" s="22"/>
      <c r="G324" s="22"/>
    </row>
    <row r="325" spans="1:7" x14ac:dyDescent="0.2">
      <c r="A325" s="19"/>
      <c r="B325" s="20"/>
      <c r="C325" s="46"/>
      <c r="D325" s="22"/>
      <c r="E325" s="22"/>
      <c r="F325" s="22"/>
      <c r="G325" s="22"/>
    </row>
    <row r="326" spans="1:7" x14ac:dyDescent="0.2">
      <c r="A326" s="19"/>
      <c r="B326" s="20"/>
      <c r="C326" s="46"/>
      <c r="D326" s="22"/>
      <c r="E326" s="22"/>
      <c r="F326" s="22"/>
      <c r="G326" s="22"/>
    </row>
    <row r="327" spans="1:7" x14ac:dyDescent="0.2">
      <c r="A327" s="19"/>
      <c r="B327" s="20"/>
      <c r="C327" s="46"/>
      <c r="D327" s="22"/>
      <c r="E327" s="22"/>
      <c r="F327" s="22"/>
      <c r="G327" s="22"/>
    </row>
    <row r="328" spans="1:7" x14ac:dyDescent="0.2">
      <c r="A328" s="19"/>
      <c r="B328" s="20"/>
      <c r="C328" s="46"/>
      <c r="D328" s="22"/>
      <c r="E328" s="22"/>
      <c r="F328" s="22"/>
      <c r="G328" s="22"/>
    </row>
    <row r="329" spans="1:7" x14ac:dyDescent="0.2">
      <c r="A329" s="19"/>
      <c r="B329" s="20"/>
      <c r="C329" s="46"/>
      <c r="D329" s="22"/>
      <c r="E329" s="22"/>
      <c r="F329" s="22"/>
      <c r="G329" s="22"/>
    </row>
    <row r="330" spans="1:7" x14ac:dyDescent="0.2">
      <c r="A330" s="19"/>
      <c r="B330" s="20"/>
      <c r="C330" s="46"/>
      <c r="D330" s="22"/>
      <c r="E330" s="22"/>
      <c r="F330" s="22"/>
      <c r="G330" s="22"/>
    </row>
    <row r="331" spans="1:7" x14ac:dyDescent="0.2">
      <c r="A331" s="19"/>
      <c r="B331" s="20"/>
      <c r="C331" s="46"/>
      <c r="D331" s="22"/>
      <c r="E331" s="22"/>
      <c r="F331" s="22"/>
      <c r="G331" s="22"/>
    </row>
    <row r="332" spans="1:7" x14ac:dyDescent="0.2">
      <c r="A332" s="19"/>
      <c r="B332" s="20"/>
      <c r="C332" s="46"/>
      <c r="D332" s="22"/>
      <c r="E332" s="22"/>
      <c r="F332" s="22"/>
      <c r="G332" s="22"/>
    </row>
    <row r="333" spans="1:7" x14ac:dyDescent="0.2">
      <c r="A333" s="19"/>
      <c r="B333" s="20"/>
      <c r="C333" s="46"/>
      <c r="D333" s="22"/>
      <c r="E333" s="22"/>
      <c r="F333" s="22"/>
      <c r="G333" s="22"/>
    </row>
    <row r="334" spans="1:7" x14ac:dyDescent="0.2">
      <c r="A334" s="19"/>
      <c r="B334" s="20"/>
      <c r="C334" s="46"/>
      <c r="D334" s="22"/>
      <c r="E334" s="22"/>
      <c r="F334" s="22"/>
      <c r="G334" s="22"/>
    </row>
    <row r="335" spans="1:7" x14ac:dyDescent="0.2">
      <c r="A335" s="19"/>
      <c r="B335" s="20"/>
      <c r="C335" s="46"/>
      <c r="D335" s="22"/>
      <c r="E335" s="22"/>
      <c r="F335" s="22"/>
      <c r="G335" s="22"/>
    </row>
    <row r="336" spans="1:7" x14ac:dyDescent="0.2">
      <c r="A336" s="19"/>
      <c r="B336" s="20"/>
      <c r="C336" s="46"/>
      <c r="D336" s="22"/>
      <c r="E336" s="22"/>
      <c r="F336" s="22"/>
      <c r="G336" s="22"/>
    </row>
    <row r="337" spans="1:7" x14ac:dyDescent="0.2">
      <c r="A337" s="19"/>
      <c r="B337" s="20"/>
      <c r="C337" s="46"/>
      <c r="D337" s="22"/>
      <c r="E337" s="22"/>
      <c r="F337" s="22"/>
      <c r="G337" s="22"/>
    </row>
    <row r="338" spans="1:7" x14ac:dyDescent="0.2">
      <c r="A338" s="19"/>
      <c r="B338" s="20"/>
      <c r="C338" s="46"/>
      <c r="D338" s="22"/>
      <c r="E338" s="22"/>
      <c r="F338" s="22"/>
      <c r="G338" s="22"/>
    </row>
    <row r="339" spans="1:7" x14ac:dyDescent="0.2">
      <c r="A339" s="19"/>
      <c r="B339" s="20"/>
      <c r="C339" s="46"/>
      <c r="D339" s="22"/>
      <c r="E339" s="22"/>
      <c r="F339" s="22"/>
      <c r="G339" s="22"/>
    </row>
    <row r="340" spans="1:7" x14ac:dyDescent="0.2">
      <c r="A340" s="19"/>
      <c r="B340" s="20"/>
      <c r="C340" s="46"/>
      <c r="D340" s="22"/>
      <c r="E340" s="22"/>
      <c r="F340" s="22"/>
      <c r="G340" s="22"/>
    </row>
    <row r="341" spans="1:7" x14ac:dyDescent="0.2">
      <c r="A341" s="19"/>
      <c r="B341" s="20"/>
      <c r="C341" s="46"/>
      <c r="D341" s="22"/>
      <c r="E341" s="22"/>
      <c r="F341" s="22"/>
      <c r="G341" s="22"/>
    </row>
    <row r="342" spans="1:7" x14ac:dyDescent="0.2">
      <c r="A342" s="19"/>
      <c r="B342" s="20"/>
      <c r="C342" s="46"/>
      <c r="D342" s="22"/>
      <c r="E342" s="22"/>
      <c r="F342" s="22"/>
      <c r="G342" s="22"/>
    </row>
    <row r="343" spans="1:7" x14ac:dyDescent="0.2">
      <c r="A343" s="19"/>
      <c r="B343" s="20"/>
      <c r="C343" s="46"/>
      <c r="D343" s="22"/>
      <c r="E343" s="22"/>
      <c r="F343" s="22"/>
      <c r="G343" s="22"/>
    </row>
    <row r="344" spans="1:7" x14ac:dyDescent="0.2">
      <c r="A344" s="19"/>
      <c r="B344" s="20"/>
      <c r="C344" s="46"/>
      <c r="D344" s="22"/>
      <c r="E344" s="22"/>
      <c r="F344" s="22"/>
      <c r="G344" s="22"/>
    </row>
    <row r="345" spans="1:7" x14ac:dyDescent="0.2">
      <c r="A345" s="19"/>
      <c r="B345" s="20"/>
      <c r="C345" s="46"/>
      <c r="D345" s="22"/>
      <c r="E345" s="22"/>
      <c r="F345" s="22"/>
      <c r="G345" s="22"/>
    </row>
    <row r="346" spans="1:7" x14ac:dyDescent="0.2">
      <c r="A346" s="19"/>
      <c r="B346" s="20"/>
      <c r="C346" s="46"/>
      <c r="D346" s="22"/>
      <c r="E346" s="22"/>
      <c r="F346" s="22"/>
      <c r="G346" s="22"/>
    </row>
    <row r="347" spans="1:7" x14ac:dyDescent="0.2">
      <c r="A347" s="19"/>
      <c r="B347" s="20"/>
      <c r="C347" s="46"/>
      <c r="D347" s="22"/>
      <c r="E347" s="22"/>
      <c r="F347" s="22"/>
      <c r="G347" s="22"/>
    </row>
    <row r="348" spans="1:7" x14ac:dyDescent="0.2">
      <c r="A348" s="19"/>
      <c r="B348" s="20"/>
      <c r="C348" s="46"/>
      <c r="D348" s="22"/>
      <c r="E348" s="22"/>
      <c r="F348" s="22"/>
      <c r="G348" s="22"/>
    </row>
    <row r="349" spans="1:7" x14ac:dyDescent="0.2">
      <c r="A349" s="19"/>
      <c r="B349" s="20"/>
      <c r="C349" s="46"/>
      <c r="D349" s="22"/>
      <c r="E349" s="22"/>
      <c r="F349" s="22"/>
      <c r="G349" s="22"/>
    </row>
    <row r="350" spans="1:7" x14ac:dyDescent="0.2">
      <c r="A350" s="19"/>
      <c r="B350" s="20"/>
      <c r="C350" s="46"/>
      <c r="D350" s="22"/>
      <c r="E350" s="22"/>
      <c r="F350" s="22"/>
      <c r="G350" s="22"/>
    </row>
    <row r="351" spans="1:7" x14ac:dyDescent="0.2">
      <c r="A351" s="19"/>
      <c r="B351" s="20"/>
      <c r="C351" s="46"/>
      <c r="D351" s="22"/>
      <c r="E351" s="22"/>
      <c r="F351" s="22"/>
      <c r="G351" s="22"/>
    </row>
    <row r="352" spans="1:7" x14ac:dyDescent="0.2">
      <c r="A352" s="19"/>
      <c r="B352" s="20"/>
      <c r="C352" s="46"/>
      <c r="D352" s="22"/>
      <c r="E352" s="22"/>
      <c r="F352" s="22"/>
      <c r="G352" s="22"/>
    </row>
    <row r="353" spans="1:7" x14ac:dyDescent="0.2">
      <c r="A353" s="19"/>
      <c r="B353" s="20"/>
      <c r="C353" s="46"/>
      <c r="D353" s="22"/>
      <c r="E353" s="22"/>
      <c r="F353" s="22"/>
      <c r="G353" s="22"/>
    </row>
    <row r="354" spans="1:7" x14ac:dyDescent="0.2">
      <c r="A354" s="19"/>
      <c r="B354" s="20"/>
      <c r="C354" s="46"/>
      <c r="D354" s="22"/>
      <c r="E354" s="22"/>
      <c r="F354" s="22"/>
      <c r="G354" s="22"/>
    </row>
    <row r="355" spans="1:7" x14ac:dyDescent="0.2">
      <c r="A355" s="19"/>
      <c r="B355" s="20"/>
      <c r="C355" s="46"/>
      <c r="D355" s="22"/>
      <c r="E355" s="22"/>
      <c r="F355" s="22"/>
      <c r="G355" s="22"/>
    </row>
    <row r="356" spans="1:7" x14ac:dyDescent="0.2">
      <c r="A356" s="19"/>
      <c r="B356" s="20"/>
      <c r="C356" s="46"/>
      <c r="D356" s="22"/>
      <c r="E356" s="22"/>
      <c r="F356" s="22"/>
      <c r="G356" s="22"/>
    </row>
    <row r="357" spans="1:7" x14ac:dyDescent="0.2">
      <c r="A357" s="19"/>
      <c r="B357" s="20"/>
      <c r="C357" s="46"/>
      <c r="D357" s="22"/>
      <c r="E357" s="22"/>
      <c r="F357" s="22"/>
      <c r="G357" s="22"/>
    </row>
    <row r="358" spans="1:7" x14ac:dyDescent="0.2">
      <c r="A358" s="19"/>
      <c r="B358" s="20"/>
      <c r="C358" s="46"/>
      <c r="D358" s="22"/>
      <c r="E358" s="22"/>
      <c r="F358" s="22"/>
      <c r="G358" s="22"/>
    </row>
    <row r="359" spans="1:7" x14ac:dyDescent="0.2">
      <c r="A359" s="19"/>
      <c r="B359" s="20"/>
      <c r="C359" s="46"/>
      <c r="D359" s="22"/>
      <c r="E359" s="22"/>
      <c r="F359" s="22"/>
      <c r="G359" s="22"/>
    </row>
    <row r="360" spans="1:7" x14ac:dyDescent="0.2">
      <c r="A360" s="19"/>
      <c r="B360" s="20"/>
      <c r="C360" s="46"/>
      <c r="D360" s="22"/>
      <c r="E360" s="22"/>
      <c r="F360" s="22"/>
      <c r="G360" s="22"/>
    </row>
    <row r="361" spans="1:7" x14ac:dyDescent="0.2">
      <c r="A361" s="19"/>
      <c r="B361" s="20"/>
      <c r="C361" s="46"/>
      <c r="D361" s="22"/>
      <c r="E361" s="22"/>
      <c r="F361" s="22"/>
      <c r="G361" s="22"/>
    </row>
    <row r="362" spans="1:7" x14ac:dyDescent="0.2">
      <c r="A362" s="19"/>
      <c r="B362" s="20"/>
      <c r="C362" s="46"/>
      <c r="D362" s="22"/>
      <c r="E362" s="22"/>
      <c r="F362" s="22"/>
      <c r="G362" s="22"/>
    </row>
    <row r="363" spans="1:7" x14ac:dyDescent="0.2">
      <c r="A363" s="19"/>
      <c r="B363" s="20"/>
      <c r="C363" s="46"/>
      <c r="D363" s="22"/>
      <c r="E363" s="22"/>
      <c r="F363" s="22"/>
      <c r="G363" s="22"/>
    </row>
    <row r="364" spans="1:7" x14ac:dyDescent="0.2">
      <c r="A364" s="19"/>
      <c r="B364" s="20"/>
      <c r="C364" s="46"/>
      <c r="D364" s="22"/>
      <c r="E364" s="22"/>
      <c r="F364" s="22"/>
      <c r="G364" s="22"/>
    </row>
    <row r="365" spans="1:7" x14ac:dyDescent="0.2">
      <c r="A365" s="19"/>
      <c r="B365" s="20"/>
      <c r="C365" s="46"/>
      <c r="D365" s="22"/>
      <c r="E365" s="22"/>
      <c r="F365" s="22"/>
      <c r="G365" s="22"/>
    </row>
    <row r="366" spans="1:7" x14ac:dyDescent="0.2">
      <c r="A366" s="19"/>
      <c r="B366" s="20"/>
      <c r="C366" s="46"/>
      <c r="D366" s="22"/>
      <c r="E366" s="22"/>
      <c r="F366" s="22"/>
      <c r="G366" s="22"/>
    </row>
    <row r="367" spans="1:7" x14ac:dyDescent="0.2">
      <c r="A367" s="19"/>
      <c r="B367" s="20"/>
      <c r="C367" s="46"/>
      <c r="D367" s="22"/>
      <c r="E367" s="22"/>
      <c r="F367" s="22"/>
      <c r="G367" s="22"/>
    </row>
    <row r="368" spans="1:7" x14ac:dyDescent="0.2">
      <c r="A368" s="19"/>
      <c r="B368" s="20"/>
      <c r="C368" s="46"/>
      <c r="D368" s="22"/>
      <c r="E368" s="22"/>
      <c r="F368" s="22"/>
      <c r="G368" s="22"/>
    </row>
    <row r="369" spans="1:7" x14ac:dyDescent="0.2">
      <c r="A369" s="19"/>
      <c r="B369" s="20"/>
      <c r="C369" s="46"/>
      <c r="D369" s="22"/>
      <c r="E369" s="22"/>
      <c r="F369" s="22"/>
      <c r="G369" s="22"/>
    </row>
    <row r="370" spans="1:7" x14ac:dyDescent="0.2">
      <c r="A370" s="19"/>
      <c r="B370" s="20"/>
      <c r="C370" s="46"/>
      <c r="D370" s="22"/>
      <c r="E370" s="22"/>
      <c r="F370" s="22"/>
      <c r="G370" s="22"/>
    </row>
    <row r="371" spans="1:7" x14ac:dyDescent="0.2">
      <c r="A371" s="19"/>
      <c r="B371" s="20"/>
      <c r="C371" s="46"/>
      <c r="D371" s="22"/>
      <c r="E371" s="22"/>
      <c r="F371" s="22"/>
      <c r="G371" s="22"/>
    </row>
    <row r="372" spans="1:7" x14ac:dyDescent="0.2">
      <c r="A372" s="19"/>
      <c r="B372" s="20"/>
      <c r="C372" s="46"/>
      <c r="D372" s="22"/>
      <c r="E372" s="22"/>
      <c r="F372" s="22"/>
      <c r="G372" s="22"/>
    </row>
    <row r="373" spans="1:7" x14ac:dyDescent="0.2">
      <c r="A373" s="19"/>
      <c r="B373" s="20"/>
      <c r="C373" s="46"/>
      <c r="D373" s="22"/>
      <c r="E373" s="22"/>
      <c r="F373" s="22"/>
      <c r="G373" s="22"/>
    </row>
    <row r="374" spans="1:7" x14ac:dyDescent="0.2">
      <c r="A374" s="19"/>
      <c r="B374" s="20"/>
      <c r="C374" s="46"/>
      <c r="D374" s="22"/>
      <c r="E374" s="22"/>
      <c r="F374" s="22"/>
      <c r="G374" s="22"/>
    </row>
    <row r="375" spans="1:7" x14ac:dyDescent="0.2">
      <c r="A375" s="19"/>
      <c r="B375" s="20"/>
      <c r="C375" s="46"/>
      <c r="D375" s="22"/>
      <c r="E375" s="22"/>
      <c r="F375" s="22"/>
      <c r="G375" s="22"/>
    </row>
    <row r="376" spans="1:7" x14ac:dyDescent="0.2">
      <c r="A376" s="19"/>
      <c r="B376" s="20"/>
      <c r="C376" s="46"/>
      <c r="D376" s="22"/>
      <c r="E376" s="22"/>
      <c r="F376" s="22"/>
      <c r="G376" s="22"/>
    </row>
    <row r="377" spans="1:7" x14ac:dyDescent="0.2">
      <c r="A377" s="19"/>
      <c r="B377" s="20"/>
      <c r="C377" s="46"/>
      <c r="D377" s="22"/>
      <c r="E377" s="22"/>
      <c r="F377" s="22"/>
      <c r="G377" s="22"/>
    </row>
    <row r="378" spans="1:7" x14ac:dyDescent="0.2">
      <c r="A378" s="19"/>
      <c r="B378" s="20"/>
      <c r="C378" s="46"/>
      <c r="D378" s="22"/>
      <c r="E378" s="22"/>
      <c r="F378" s="22"/>
      <c r="G378" s="22"/>
    </row>
    <row r="379" spans="1:7" x14ac:dyDescent="0.2">
      <c r="A379" s="19"/>
      <c r="B379" s="20"/>
      <c r="C379" s="46"/>
      <c r="D379" s="22"/>
      <c r="E379" s="22"/>
      <c r="F379" s="22"/>
      <c r="G379" s="22"/>
    </row>
    <row r="380" spans="1:7" x14ac:dyDescent="0.2">
      <c r="A380" s="19"/>
      <c r="B380" s="20"/>
      <c r="C380" s="46"/>
      <c r="D380" s="22"/>
      <c r="E380" s="22"/>
      <c r="F380" s="22"/>
      <c r="G380" s="22"/>
    </row>
    <row r="381" spans="1:7" x14ac:dyDescent="0.2">
      <c r="A381" s="19"/>
      <c r="B381" s="20"/>
      <c r="C381" s="46"/>
      <c r="D381" s="22"/>
      <c r="E381" s="22"/>
      <c r="F381" s="22"/>
      <c r="G381" s="22"/>
    </row>
    <row r="382" spans="1:7" x14ac:dyDescent="0.2">
      <c r="A382" s="19"/>
      <c r="B382" s="20"/>
      <c r="C382" s="46"/>
      <c r="D382" s="22"/>
      <c r="E382" s="22"/>
      <c r="F382" s="22"/>
      <c r="G382" s="22"/>
    </row>
    <row r="383" spans="1:7" x14ac:dyDescent="0.2">
      <c r="A383" s="19"/>
      <c r="B383" s="20"/>
      <c r="C383" s="46"/>
      <c r="D383" s="22"/>
      <c r="E383" s="22"/>
      <c r="F383" s="22"/>
      <c r="G383" s="22"/>
    </row>
    <row r="384" spans="1:7" x14ac:dyDescent="0.2">
      <c r="A384" s="19"/>
      <c r="B384" s="20"/>
      <c r="C384" s="46"/>
      <c r="D384" s="22"/>
      <c r="E384" s="22"/>
      <c r="F384" s="22"/>
      <c r="G384" s="22"/>
    </row>
    <row r="385" spans="1:7" x14ac:dyDescent="0.2">
      <c r="A385" s="19"/>
      <c r="B385" s="20"/>
      <c r="C385" s="46"/>
      <c r="D385" s="22"/>
      <c r="E385" s="22"/>
      <c r="F385" s="22"/>
      <c r="G385" s="22"/>
    </row>
    <row r="386" spans="1:7" x14ac:dyDescent="0.2">
      <c r="A386" s="19"/>
      <c r="B386" s="20"/>
      <c r="C386" s="46"/>
      <c r="D386" s="22"/>
      <c r="E386" s="22"/>
      <c r="F386" s="22"/>
      <c r="G386" s="22"/>
    </row>
    <row r="387" spans="1:7" x14ac:dyDescent="0.2">
      <c r="A387" s="19"/>
      <c r="B387" s="20"/>
      <c r="C387" s="46"/>
      <c r="D387" s="22"/>
      <c r="E387" s="22"/>
      <c r="F387" s="22"/>
      <c r="G387" s="22"/>
    </row>
    <row r="388" spans="1:7" x14ac:dyDescent="0.2">
      <c r="A388" s="19"/>
      <c r="B388" s="20"/>
      <c r="C388" s="46"/>
      <c r="D388" s="22"/>
      <c r="E388" s="22"/>
      <c r="F388" s="22"/>
      <c r="G388" s="22"/>
    </row>
    <row r="389" spans="1:7" x14ac:dyDescent="0.2">
      <c r="A389" s="19"/>
      <c r="B389" s="20"/>
      <c r="C389" s="46"/>
      <c r="D389" s="22"/>
      <c r="E389" s="22"/>
      <c r="F389" s="22"/>
      <c r="G389" s="22"/>
    </row>
    <row r="390" spans="1:7" x14ac:dyDescent="0.2">
      <c r="A390" s="19"/>
      <c r="B390" s="20"/>
      <c r="C390" s="46"/>
      <c r="D390" s="22"/>
      <c r="E390" s="22"/>
      <c r="F390" s="22"/>
      <c r="G390" s="22"/>
    </row>
    <row r="391" spans="1:7" x14ac:dyDescent="0.2">
      <c r="A391" s="19"/>
      <c r="B391" s="20"/>
      <c r="C391" s="46"/>
      <c r="D391" s="22"/>
      <c r="E391" s="22"/>
      <c r="F391" s="22"/>
      <c r="G391" s="22"/>
    </row>
    <row r="392" spans="1:7" x14ac:dyDescent="0.2">
      <c r="A392" s="19"/>
      <c r="B392" s="20"/>
      <c r="C392" s="46"/>
      <c r="D392" s="22"/>
      <c r="E392" s="22"/>
      <c r="F392" s="22"/>
      <c r="G392" s="22"/>
    </row>
    <row r="393" spans="1:7" x14ac:dyDescent="0.2">
      <c r="A393" s="19"/>
      <c r="B393" s="20"/>
      <c r="C393" s="46"/>
      <c r="D393" s="22"/>
      <c r="E393" s="22"/>
      <c r="F393" s="22"/>
      <c r="G393" s="22"/>
    </row>
    <row r="394" spans="1:7" x14ac:dyDescent="0.2">
      <c r="A394" s="19"/>
      <c r="B394" s="20"/>
      <c r="C394" s="46"/>
      <c r="D394" s="22"/>
      <c r="E394" s="22"/>
      <c r="F394" s="22"/>
      <c r="G394" s="22"/>
    </row>
    <row r="395" spans="1:7" x14ac:dyDescent="0.2">
      <c r="A395" s="19"/>
      <c r="B395" s="20"/>
      <c r="C395" s="46"/>
      <c r="D395" s="22"/>
      <c r="E395" s="22"/>
      <c r="F395" s="22"/>
      <c r="G395" s="22"/>
    </row>
    <row r="396" spans="1:7" x14ac:dyDescent="0.2">
      <c r="A396" s="19"/>
      <c r="B396" s="20"/>
      <c r="C396" s="46"/>
      <c r="D396" s="22"/>
      <c r="E396" s="22"/>
      <c r="F396" s="22"/>
      <c r="G396" s="22"/>
    </row>
    <row r="397" spans="1:7" x14ac:dyDescent="0.2">
      <c r="A397" s="19"/>
      <c r="B397" s="20"/>
      <c r="C397" s="46"/>
      <c r="D397" s="22"/>
      <c r="E397" s="22"/>
      <c r="F397" s="22"/>
      <c r="G397" s="22"/>
    </row>
    <row r="398" spans="1:7" x14ac:dyDescent="0.2">
      <c r="A398" s="19"/>
      <c r="B398" s="20"/>
      <c r="C398" s="46"/>
      <c r="D398" s="22"/>
      <c r="E398" s="22"/>
      <c r="F398" s="22"/>
      <c r="G398" s="22"/>
    </row>
    <row r="399" spans="1:7" x14ac:dyDescent="0.2">
      <c r="A399" s="19"/>
      <c r="B399" s="20"/>
      <c r="C399" s="46"/>
      <c r="D399" s="22"/>
      <c r="E399" s="22"/>
      <c r="F399" s="22"/>
      <c r="G399" s="22"/>
    </row>
    <row r="400" spans="1:7" x14ac:dyDescent="0.2">
      <c r="A400" s="19"/>
      <c r="B400" s="20"/>
      <c r="C400" s="46"/>
      <c r="D400" s="22"/>
      <c r="E400" s="22"/>
      <c r="F400" s="22"/>
      <c r="G400" s="22"/>
    </row>
    <row r="401" spans="1:7" x14ac:dyDescent="0.2">
      <c r="A401" s="19"/>
      <c r="B401" s="20"/>
      <c r="C401" s="46"/>
      <c r="D401" s="22"/>
      <c r="E401" s="22"/>
      <c r="F401" s="22"/>
      <c r="G401" s="22"/>
    </row>
    <row r="402" spans="1:7" x14ac:dyDescent="0.2">
      <c r="A402" s="19"/>
      <c r="B402" s="20"/>
      <c r="C402" s="46"/>
      <c r="D402" s="22"/>
      <c r="E402" s="22"/>
      <c r="F402" s="22"/>
      <c r="G402" s="22"/>
    </row>
    <row r="403" spans="1:7" x14ac:dyDescent="0.2">
      <c r="A403" s="19"/>
      <c r="B403" s="20"/>
      <c r="C403" s="46"/>
      <c r="D403" s="22"/>
      <c r="E403" s="22"/>
      <c r="F403" s="22"/>
      <c r="G403" s="22"/>
    </row>
    <row r="404" spans="1:7" x14ac:dyDescent="0.2">
      <c r="A404" s="19"/>
      <c r="B404" s="20"/>
      <c r="C404" s="46"/>
      <c r="D404" s="22"/>
      <c r="E404" s="22"/>
      <c r="F404" s="22"/>
      <c r="G404" s="22"/>
    </row>
    <row r="405" spans="1:7" x14ac:dyDescent="0.2">
      <c r="A405" s="19"/>
      <c r="B405" s="20"/>
      <c r="C405" s="46"/>
      <c r="D405" s="22"/>
      <c r="E405" s="22"/>
      <c r="F405" s="22"/>
      <c r="G405" s="22"/>
    </row>
    <row r="406" spans="1:7" x14ac:dyDescent="0.2">
      <c r="A406" s="19"/>
      <c r="B406" s="20"/>
      <c r="C406" s="46"/>
      <c r="D406" s="22"/>
      <c r="E406" s="22"/>
      <c r="F406" s="22"/>
      <c r="G406" s="22"/>
    </row>
    <row r="407" spans="1:7" x14ac:dyDescent="0.2">
      <c r="A407" s="19"/>
      <c r="B407" s="20"/>
      <c r="C407" s="46"/>
      <c r="D407" s="22"/>
      <c r="E407" s="22"/>
      <c r="F407" s="22"/>
      <c r="G407" s="22"/>
    </row>
    <row r="408" spans="1:7" x14ac:dyDescent="0.2">
      <c r="A408" s="19"/>
      <c r="B408" s="20"/>
      <c r="C408" s="46"/>
      <c r="D408" s="22"/>
      <c r="E408" s="22"/>
      <c r="F408" s="22"/>
      <c r="G408" s="22"/>
    </row>
    <row r="409" spans="1:7" x14ac:dyDescent="0.2">
      <c r="A409" s="19"/>
      <c r="B409" s="20"/>
      <c r="C409" s="46"/>
      <c r="D409" s="22"/>
      <c r="E409" s="22"/>
      <c r="F409" s="22"/>
      <c r="G409" s="22"/>
    </row>
    <row r="410" spans="1:7" x14ac:dyDescent="0.2">
      <c r="A410" s="19"/>
      <c r="B410" s="20"/>
      <c r="C410" s="46"/>
      <c r="D410" s="22"/>
      <c r="E410" s="22"/>
      <c r="F410" s="22"/>
      <c r="G410" s="22"/>
    </row>
    <row r="411" spans="1:7" x14ac:dyDescent="0.2">
      <c r="A411" s="19"/>
      <c r="B411" s="20"/>
      <c r="C411" s="46"/>
      <c r="D411" s="22"/>
      <c r="E411" s="22"/>
      <c r="F411" s="22"/>
      <c r="G411" s="22"/>
    </row>
    <row r="412" spans="1:7" x14ac:dyDescent="0.2">
      <c r="A412" s="19"/>
      <c r="B412" s="20"/>
      <c r="C412" s="46"/>
      <c r="D412" s="22"/>
      <c r="E412" s="22"/>
      <c r="F412" s="22"/>
      <c r="G412" s="22"/>
    </row>
    <row r="413" spans="1:7" x14ac:dyDescent="0.2">
      <c r="A413" s="19"/>
      <c r="B413" s="20"/>
      <c r="C413" s="46"/>
      <c r="D413" s="22"/>
      <c r="E413" s="22"/>
      <c r="F413" s="22"/>
      <c r="G413" s="22"/>
    </row>
    <row r="414" spans="1:7" x14ac:dyDescent="0.2">
      <c r="A414" s="19"/>
      <c r="B414" s="20"/>
      <c r="C414" s="46"/>
      <c r="D414" s="22"/>
      <c r="E414" s="22"/>
      <c r="F414" s="22"/>
      <c r="G414" s="22"/>
    </row>
    <row r="415" spans="1:7" x14ac:dyDescent="0.2">
      <c r="A415" s="19"/>
      <c r="B415" s="20"/>
      <c r="C415" s="46"/>
      <c r="D415" s="22"/>
      <c r="E415" s="22"/>
      <c r="F415" s="22"/>
      <c r="G415" s="22"/>
    </row>
    <row r="416" spans="1:7" x14ac:dyDescent="0.2">
      <c r="A416" s="19"/>
      <c r="B416" s="20"/>
      <c r="C416" s="46"/>
      <c r="D416" s="22"/>
      <c r="E416" s="22"/>
      <c r="F416" s="22"/>
      <c r="G416" s="22"/>
    </row>
    <row r="417" spans="1:7" x14ac:dyDescent="0.2">
      <c r="A417" s="19"/>
      <c r="B417" s="20"/>
      <c r="C417" s="46"/>
      <c r="D417" s="22"/>
      <c r="E417" s="22"/>
      <c r="F417" s="22"/>
      <c r="G417" s="22"/>
    </row>
    <row r="418" spans="1:7" x14ac:dyDescent="0.2">
      <c r="A418" s="19"/>
      <c r="B418" s="20"/>
      <c r="C418" s="46"/>
      <c r="D418" s="22"/>
      <c r="E418" s="22"/>
      <c r="F418" s="22"/>
      <c r="G418" s="22"/>
    </row>
    <row r="419" spans="1:7" x14ac:dyDescent="0.2">
      <c r="A419" s="19"/>
      <c r="B419" s="20"/>
      <c r="C419" s="46"/>
      <c r="D419" s="22"/>
      <c r="E419" s="22"/>
      <c r="F419" s="22"/>
      <c r="G419" s="22"/>
    </row>
    <row r="420" spans="1:7" x14ac:dyDescent="0.2">
      <c r="A420" s="19"/>
      <c r="B420" s="20"/>
      <c r="C420" s="46"/>
      <c r="D420" s="22"/>
      <c r="E420" s="22"/>
      <c r="F420" s="22"/>
      <c r="G420" s="22"/>
    </row>
    <row r="421" spans="1:7" x14ac:dyDescent="0.2">
      <c r="A421" s="19"/>
      <c r="B421" s="20"/>
      <c r="C421" s="46"/>
      <c r="D421" s="22"/>
      <c r="E421" s="22"/>
      <c r="F421" s="22"/>
      <c r="G421" s="22"/>
    </row>
    <row r="422" spans="1:7" x14ac:dyDescent="0.2">
      <c r="A422" s="19"/>
      <c r="B422" s="20"/>
      <c r="C422" s="46"/>
      <c r="D422" s="22"/>
      <c r="E422" s="22"/>
      <c r="F422" s="22"/>
      <c r="G422" s="22"/>
    </row>
    <row r="423" spans="1:7" x14ac:dyDescent="0.2">
      <c r="A423" s="19"/>
      <c r="B423" s="20"/>
      <c r="C423" s="46"/>
      <c r="D423" s="22"/>
      <c r="E423" s="22"/>
      <c r="F423" s="22"/>
      <c r="G423" s="22"/>
    </row>
    <row r="424" spans="1:7" x14ac:dyDescent="0.2">
      <c r="A424" s="19"/>
      <c r="B424" s="20"/>
      <c r="C424" s="46"/>
      <c r="D424" s="22"/>
      <c r="E424" s="22"/>
      <c r="F424" s="22"/>
      <c r="G424" s="22"/>
    </row>
    <row r="425" spans="1:7" x14ac:dyDescent="0.2">
      <c r="A425" s="19"/>
      <c r="B425" s="20"/>
      <c r="C425" s="46"/>
      <c r="D425" s="22"/>
      <c r="E425" s="22"/>
      <c r="F425" s="22"/>
      <c r="G425" s="22"/>
    </row>
    <row r="426" spans="1:7" x14ac:dyDescent="0.2">
      <c r="A426" s="19"/>
      <c r="B426" s="20"/>
      <c r="C426" s="46"/>
      <c r="D426" s="22"/>
      <c r="E426" s="22"/>
      <c r="F426" s="22"/>
      <c r="G426" s="22"/>
    </row>
    <row r="427" spans="1:7" x14ac:dyDescent="0.2">
      <c r="A427" s="19"/>
      <c r="B427" s="20"/>
      <c r="C427" s="46"/>
      <c r="D427" s="22"/>
      <c r="E427" s="22"/>
      <c r="F427" s="22"/>
      <c r="G427" s="22"/>
    </row>
    <row r="428" spans="1:7" x14ac:dyDescent="0.2">
      <c r="A428" s="19"/>
      <c r="B428" s="20"/>
      <c r="C428" s="46"/>
      <c r="D428" s="22"/>
      <c r="E428" s="22"/>
      <c r="F428" s="22"/>
      <c r="G428" s="22"/>
    </row>
    <row r="429" spans="1:7" x14ac:dyDescent="0.2">
      <c r="A429" s="19"/>
      <c r="B429" s="20"/>
      <c r="C429" s="46"/>
      <c r="D429" s="22"/>
      <c r="E429" s="22"/>
      <c r="F429" s="22"/>
      <c r="G429" s="22"/>
    </row>
    <row r="430" spans="1:7" x14ac:dyDescent="0.2">
      <c r="A430" s="19"/>
      <c r="B430" s="20"/>
      <c r="C430" s="46"/>
      <c r="D430" s="22"/>
      <c r="E430" s="22"/>
      <c r="F430" s="22"/>
      <c r="G430" s="22"/>
    </row>
    <row r="431" spans="1:7" x14ac:dyDescent="0.2">
      <c r="A431" s="19"/>
      <c r="B431" s="20"/>
      <c r="C431" s="46"/>
      <c r="D431" s="22"/>
      <c r="E431" s="22"/>
      <c r="F431" s="22"/>
      <c r="G431" s="22"/>
    </row>
    <row r="432" spans="1:7" x14ac:dyDescent="0.2">
      <c r="A432" s="19"/>
      <c r="B432" s="20"/>
      <c r="C432" s="46"/>
      <c r="D432" s="22"/>
      <c r="E432" s="22"/>
      <c r="F432" s="22"/>
      <c r="G432" s="22"/>
    </row>
    <row r="433" spans="1:7" x14ac:dyDescent="0.2">
      <c r="A433" s="19"/>
      <c r="B433" s="20"/>
      <c r="C433" s="46"/>
      <c r="D433" s="22"/>
      <c r="E433" s="22"/>
      <c r="F433" s="22"/>
      <c r="G433" s="22"/>
    </row>
    <row r="434" spans="1:7" x14ac:dyDescent="0.2">
      <c r="A434" s="19"/>
      <c r="B434" s="20"/>
      <c r="C434" s="46"/>
      <c r="D434" s="22"/>
      <c r="E434" s="22"/>
      <c r="F434" s="22"/>
      <c r="G434" s="22"/>
    </row>
    <row r="435" spans="1:7" x14ac:dyDescent="0.2">
      <c r="A435" s="19"/>
      <c r="B435" s="20"/>
      <c r="C435" s="46"/>
      <c r="D435" s="22"/>
      <c r="E435" s="22"/>
      <c r="F435" s="22"/>
      <c r="G435" s="22"/>
    </row>
    <row r="436" spans="1:7" x14ac:dyDescent="0.2">
      <c r="A436" s="19"/>
      <c r="B436" s="20"/>
      <c r="C436" s="46"/>
      <c r="D436" s="22"/>
      <c r="E436" s="22"/>
      <c r="F436" s="22"/>
      <c r="G436" s="22"/>
    </row>
    <row r="437" spans="1:7" x14ac:dyDescent="0.2">
      <c r="A437" s="19"/>
      <c r="B437" s="20"/>
      <c r="C437" s="46"/>
      <c r="D437" s="22"/>
      <c r="E437" s="22"/>
      <c r="F437" s="22"/>
      <c r="G437" s="22"/>
    </row>
    <row r="438" spans="1:7" x14ac:dyDescent="0.2">
      <c r="A438" s="19"/>
      <c r="B438" s="20"/>
      <c r="C438" s="46"/>
      <c r="D438" s="22"/>
      <c r="E438" s="22"/>
      <c r="F438" s="22"/>
      <c r="G438" s="22"/>
    </row>
    <row r="439" spans="1:7" x14ac:dyDescent="0.2">
      <c r="A439" s="19"/>
      <c r="B439" s="20"/>
      <c r="C439" s="46"/>
      <c r="D439" s="22"/>
      <c r="E439" s="22"/>
      <c r="F439" s="22"/>
      <c r="G439" s="22"/>
    </row>
    <row r="440" spans="1:7" x14ac:dyDescent="0.2">
      <c r="A440" s="19"/>
      <c r="B440" s="20"/>
      <c r="C440" s="46"/>
      <c r="D440" s="22"/>
      <c r="E440" s="22"/>
      <c r="F440" s="22"/>
      <c r="G440" s="22"/>
    </row>
    <row r="441" spans="1:7" x14ac:dyDescent="0.2">
      <c r="A441" s="19"/>
      <c r="B441" s="20"/>
      <c r="C441" s="46"/>
      <c r="D441" s="22"/>
      <c r="E441" s="22"/>
      <c r="F441" s="22"/>
      <c r="G441" s="22"/>
    </row>
    <row r="442" spans="1:7" x14ac:dyDescent="0.2">
      <c r="A442" s="19"/>
      <c r="B442" s="20"/>
      <c r="C442" s="46"/>
      <c r="D442" s="22"/>
      <c r="E442" s="22"/>
      <c r="F442" s="22"/>
      <c r="G442" s="22"/>
    </row>
    <row r="443" spans="1:7" x14ac:dyDescent="0.2">
      <c r="A443" s="19"/>
      <c r="B443" s="20"/>
      <c r="C443" s="46"/>
      <c r="D443" s="22"/>
      <c r="E443" s="22"/>
      <c r="F443" s="22"/>
      <c r="G443" s="22"/>
    </row>
    <row r="444" spans="1:7" x14ac:dyDescent="0.2">
      <c r="A444" s="19"/>
      <c r="B444" s="20"/>
      <c r="C444" s="46"/>
      <c r="D444" s="22"/>
      <c r="E444" s="22"/>
      <c r="F444" s="22"/>
      <c r="G444" s="22"/>
    </row>
    <row r="445" spans="1:7" x14ac:dyDescent="0.2">
      <c r="A445" s="19"/>
      <c r="B445" s="20"/>
      <c r="C445" s="46"/>
      <c r="D445" s="22"/>
      <c r="E445" s="22"/>
      <c r="F445" s="22"/>
      <c r="G445" s="22"/>
    </row>
    <row r="446" spans="1:7" x14ac:dyDescent="0.2">
      <c r="A446" s="19"/>
      <c r="B446" s="20"/>
      <c r="C446" s="46"/>
      <c r="D446" s="22"/>
      <c r="E446" s="22"/>
      <c r="F446" s="22"/>
      <c r="G446" s="22"/>
    </row>
    <row r="447" spans="1:7" x14ac:dyDescent="0.2">
      <c r="A447" s="19"/>
      <c r="B447" s="20"/>
      <c r="C447" s="46"/>
      <c r="D447" s="22"/>
      <c r="E447" s="22"/>
      <c r="F447" s="22"/>
      <c r="G447" s="22"/>
    </row>
    <row r="448" spans="1:7" x14ac:dyDescent="0.2">
      <c r="A448" s="19"/>
      <c r="B448" s="20"/>
      <c r="C448" s="46"/>
      <c r="D448" s="22"/>
      <c r="E448" s="22"/>
      <c r="F448" s="22"/>
      <c r="G448" s="22"/>
    </row>
    <row r="449" spans="1:7" x14ac:dyDescent="0.2">
      <c r="A449" s="19"/>
      <c r="B449" s="20"/>
      <c r="C449" s="46"/>
      <c r="D449" s="22"/>
      <c r="E449" s="22"/>
      <c r="F449" s="22"/>
      <c r="G449" s="22"/>
    </row>
    <row r="450" spans="1:7" x14ac:dyDescent="0.2">
      <c r="A450" s="19"/>
      <c r="B450" s="20"/>
      <c r="C450" s="46"/>
      <c r="D450" s="22"/>
      <c r="E450" s="22"/>
      <c r="F450" s="22"/>
      <c r="G450" s="22"/>
    </row>
    <row r="451" spans="1:7" x14ac:dyDescent="0.2">
      <c r="A451" s="19"/>
      <c r="B451" s="20"/>
      <c r="C451" s="46"/>
      <c r="D451" s="22"/>
      <c r="E451" s="22"/>
      <c r="F451" s="22"/>
      <c r="G451" s="22"/>
    </row>
    <row r="452" spans="1:7" x14ac:dyDescent="0.2">
      <c r="A452" s="19"/>
      <c r="B452" s="20"/>
      <c r="C452" s="46"/>
      <c r="D452" s="22"/>
      <c r="E452" s="22"/>
      <c r="F452" s="22"/>
      <c r="G452" s="22"/>
    </row>
    <row r="453" spans="1:7" x14ac:dyDescent="0.2">
      <c r="A453" s="19"/>
      <c r="B453" s="20"/>
      <c r="C453" s="46"/>
      <c r="D453" s="22"/>
      <c r="E453" s="22"/>
      <c r="F453" s="22"/>
      <c r="G453" s="22"/>
    </row>
    <row r="454" spans="1:7" x14ac:dyDescent="0.2">
      <c r="A454" s="19"/>
      <c r="B454" s="20"/>
      <c r="C454" s="46"/>
      <c r="D454" s="22"/>
      <c r="E454" s="22"/>
      <c r="F454" s="22"/>
      <c r="G454" s="22"/>
    </row>
    <row r="455" spans="1:7" x14ac:dyDescent="0.2">
      <c r="A455" s="19"/>
      <c r="B455" s="20"/>
      <c r="C455" s="46"/>
      <c r="D455" s="22"/>
      <c r="E455" s="22"/>
      <c r="F455" s="22"/>
      <c r="G455" s="22"/>
    </row>
    <row r="456" spans="1:7" x14ac:dyDescent="0.2">
      <c r="A456" s="19"/>
      <c r="B456" s="20"/>
      <c r="C456" s="46"/>
      <c r="D456" s="22"/>
      <c r="E456" s="22"/>
      <c r="F456" s="22"/>
      <c r="G456" s="22"/>
    </row>
    <row r="457" spans="1:7" x14ac:dyDescent="0.2">
      <c r="A457" s="19"/>
      <c r="B457" s="20"/>
      <c r="C457" s="46"/>
      <c r="D457" s="22"/>
      <c r="E457" s="22"/>
      <c r="F457" s="22"/>
      <c r="G457" s="22"/>
    </row>
    <row r="458" spans="1:7" x14ac:dyDescent="0.2">
      <c r="A458" s="19"/>
      <c r="B458" s="20"/>
      <c r="C458" s="46"/>
      <c r="D458" s="22"/>
      <c r="E458" s="22"/>
      <c r="F458" s="22"/>
      <c r="G458" s="22"/>
    </row>
    <row r="459" spans="1:7" x14ac:dyDescent="0.2">
      <c r="A459" s="19"/>
      <c r="B459" s="20"/>
      <c r="C459" s="46"/>
      <c r="D459" s="22"/>
      <c r="E459" s="22"/>
      <c r="F459" s="22"/>
      <c r="G459" s="22"/>
    </row>
    <row r="460" spans="1:7" x14ac:dyDescent="0.2">
      <c r="A460" s="19"/>
      <c r="B460" s="20"/>
      <c r="C460" s="46"/>
      <c r="D460" s="22"/>
      <c r="E460" s="22"/>
      <c r="F460" s="22"/>
      <c r="G460" s="22"/>
    </row>
    <row r="461" spans="1:7" x14ac:dyDescent="0.2">
      <c r="A461" s="19"/>
      <c r="B461" s="20"/>
      <c r="C461" s="46"/>
      <c r="D461" s="22"/>
      <c r="E461" s="22"/>
      <c r="F461" s="22"/>
      <c r="G461" s="22"/>
    </row>
    <row r="462" spans="1:7" x14ac:dyDescent="0.2">
      <c r="A462" s="19"/>
      <c r="B462" s="20"/>
      <c r="C462" s="46"/>
      <c r="D462" s="22"/>
      <c r="E462" s="22"/>
      <c r="F462" s="22"/>
      <c r="G462" s="22"/>
    </row>
    <row r="463" spans="1:7" x14ac:dyDescent="0.2">
      <c r="A463" s="19"/>
      <c r="B463" s="20"/>
      <c r="C463" s="46"/>
      <c r="D463" s="22"/>
      <c r="E463" s="22"/>
      <c r="F463" s="22"/>
      <c r="G463" s="22"/>
    </row>
    <row r="464" spans="1:7" x14ac:dyDescent="0.2">
      <c r="A464" s="19"/>
      <c r="B464" s="20"/>
      <c r="C464" s="46"/>
      <c r="D464" s="22"/>
      <c r="E464" s="22"/>
      <c r="F464" s="22"/>
      <c r="G464" s="22"/>
    </row>
    <row r="465" spans="1:7" x14ac:dyDescent="0.2">
      <c r="A465" s="19"/>
      <c r="B465" s="20"/>
      <c r="C465" s="46"/>
      <c r="D465" s="22"/>
      <c r="E465" s="22"/>
      <c r="F465" s="22"/>
      <c r="G465" s="22"/>
    </row>
    <row r="466" spans="1:7" x14ac:dyDescent="0.2">
      <c r="A466" s="19"/>
      <c r="B466" s="20"/>
      <c r="C466" s="46"/>
      <c r="D466" s="22"/>
      <c r="E466" s="22"/>
      <c r="F466" s="22"/>
      <c r="G466" s="22"/>
    </row>
    <row r="467" spans="1:7" x14ac:dyDescent="0.2">
      <c r="A467" s="19"/>
      <c r="B467" s="20"/>
      <c r="C467" s="46"/>
      <c r="D467" s="22"/>
      <c r="E467" s="22"/>
      <c r="F467" s="22"/>
      <c r="G467" s="22"/>
    </row>
    <row r="468" spans="1:7" x14ac:dyDescent="0.2">
      <c r="A468" s="19"/>
      <c r="B468" s="20"/>
      <c r="C468" s="46"/>
      <c r="D468" s="22"/>
      <c r="E468" s="22"/>
      <c r="F468" s="22"/>
      <c r="G468" s="22"/>
    </row>
    <row r="469" spans="1:7" x14ac:dyDescent="0.2">
      <c r="A469" s="19"/>
      <c r="B469" s="20"/>
      <c r="C469" s="46"/>
      <c r="D469" s="22"/>
      <c r="E469" s="22"/>
      <c r="F469" s="22"/>
      <c r="G469" s="22"/>
    </row>
    <row r="470" spans="1:7" x14ac:dyDescent="0.2">
      <c r="A470" s="19"/>
      <c r="B470" s="20"/>
      <c r="C470" s="46"/>
      <c r="D470" s="22"/>
      <c r="E470" s="22"/>
      <c r="F470" s="22"/>
      <c r="G470" s="22"/>
    </row>
    <row r="471" spans="1:7" x14ac:dyDescent="0.2">
      <c r="A471" s="19"/>
      <c r="B471" s="20"/>
      <c r="C471" s="46"/>
      <c r="D471" s="22"/>
      <c r="E471" s="22"/>
      <c r="F471" s="22"/>
      <c r="G471" s="22"/>
    </row>
    <row r="472" spans="1:7" x14ac:dyDescent="0.2">
      <c r="A472" s="19"/>
      <c r="B472" s="20"/>
      <c r="C472" s="46"/>
      <c r="D472" s="22"/>
      <c r="E472" s="22"/>
      <c r="F472" s="22"/>
      <c r="G472" s="22"/>
    </row>
    <row r="473" spans="1:7" x14ac:dyDescent="0.2">
      <c r="A473" s="19"/>
      <c r="B473" s="20"/>
      <c r="C473" s="46"/>
      <c r="D473" s="22"/>
      <c r="E473" s="22"/>
      <c r="F473" s="22"/>
      <c r="G473" s="22"/>
    </row>
    <row r="474" spans="1:7" x14ac:dyDescent="0.2">
      <c r="A474" s="19"/>
      <c r="B474" s="20"/>
      <c r="C474" s="46"/>
      <c r="D474" s="22"/>
      <c r="E474" s="22"/>
      <c r="F474" s="22"/>
      <c r="G474" s="22"/>
    </row>
    <row r="475" spans="1:7" x14ac:dyDescent="0.2">
      <c r="A475" s="19"/>
      <c r="B475" s="20"/>
      <c r="C475" s="46"/>
      <c r="D475" s="22"/>
      <c r="E475" s="22"/>
      <c r="F475" s="22"/>
      <c r="G475" s="22"/>
    </row>
    <row r="476" spans="1:7" x14ac:dyDescent="0.2">
      <c r="A476" s="19"/>
      <c r="B476" s="20"/>
      <c r="C476" s="46"/>
      <c r="D476" s="22"/>
      <c r="E476" s="22"/>
      <c r="F476" s="22"/>
      <c r="G476" s="22"/>
    </row>
    <row r="477" spans="1:7" x14ac:dyDescent="0.2">
      <c r="A477" s="19"/>
      <c r="B477" s="20"/>
      <c r="C477" s="46"/>
      <c r="D477" s="22"/>
      <c r="E477" s="22"/>
      <c r="F477" s="22"/>
      <c r="G477" s="22"/>
    </row>
    <row r="478" spans="1:7" x14ac:dyDescent="0.2">
      <c r="A478" s="19"/>
      <c r="B478" s="20"/>
      <c r="C478" s="46"/>
      <c r="D478" s="22"/>
      <c r="E478" s="22"/>
      <c r="F478" s="22"/>
      <c r="G478" s="22"/>
    </row>
    <row r="479" spans="1:7" x14ac:dyDescent="0.2">
      <c r="A479" s="19"/>
      <c r="B479" s="20"/>
      <c r="C479" s="46"/>
      <c r="D479" s="22"/>
      <c r="E479" s="22"/>
      <c r="F479" s="22"/>
      <c r="G479" s="22"/>
    </row>
    <row r="480" spans="1:7" x14ac:dyDescent="0.2">
      <c r="A480" s="19"/>
      <c r="B480" s="20"/>
      <c r="C480" s="46"/>
      <c r="D480" s="22"/>
      <c r="E480" s="22"/>
      <c r="F480" s="22"/>
      <c r="G480" s="22"/>
    </row>
    <row r="481" spans="1:7" x14ac:dyDescent="0.2">
      <c r="A481" s="19"/>
      <c r="B481" s="20"/>
      <c r="C481" s="46"/>
      <c r="D481" s="22"/>
      <c r="E481" s="22"/>
      <c r="F481" s="22"/>
      <c r="G481" s="22"/>
    </row>
    <row r="482" spans="1:7" x14ac:dyDescent="0.2">
      <c r="A482" s="19"/>
      <c r="B482" s="20"/>
      <c r="C482" s="46"/>
      <c r="D482" s="22"/>
      <c r="E482" s="22"/>
      <c r="F482" s="22"/>
      <c r="G482" s="22"/>
    </row>
    <row r="483" spans="1:7" x14ac:dyDescent="0.2">
      <c r="A483" s="19"/>
      <c r="B483" s="20"/>
      <c r="C483" s="46"/>
      <c r="D483" s="22"/>
      <c r="E483" s="22"/>
      <c r="F483" s="22"/>
      <c r="G483" s="22"/>
    </row>
    <row r="484" spans="1:7" x14ac:dyDescent="0.2">
      <c r="A484" s="19"/>
      <c r="B484" s="20"/>
      <c r="C484" s="46"/>
      <c r="D484" s="22"/>
      <c r="E484" s="22"/>
      <c r="F484" s="22"/>
      <c r="G484" s="22"/>
    </row>
    <row r="485" spans="1:7" x14ac:dyDescent="0.2">
      <c r="A485" s="19"/>
      <c r="B485" s="20"/>
      <c r="C485" s="46"/>
      <c r="D485" s="22"/>
      <c r="E485" s="22"/>
      <c r="F485" s="22"/>
      <c r="G485" s="22"/>
    </row>
    <row r="486" spans="1:7" x14ac:dyDescent="0.2">
      <c r="A486" s="19"/>
      <c r="B486" s="20"/>
      <c r="C486" s="46"/>
      <c r="D486" s="22"/>
      <c r="E486" s="22"/>
      <c r="F486" s="22"/>
      <c r="G486" s="22"/>
    </row>
    <row r="487" spans="1:7" x14ac:dyDescent="0.2">
      <c r="A487" s="19"/>
      <c r="B487" s="20"/>
      <c r="C487" s="46"/>
      <c r="D487" s="22"/>
      <c r="E487" s="22"/>
      <c r="F487" s="22"/>
      <c r="G487" s="22"/>
    </row>
    <row r="488" spans="1:7" x14ac:dyDescent="0.2">
      <c r="A488" s="19"/>
      <c r="B488" s="20"/>
      <c r="C488" s="46"/>
      <c r="D488" s="22"/>
      <c r="E488" s="22"/>
      <c r="F488" s="22"/>
      <c r="G488" s="22"/>
    </row>
    <row r="489" spans="1:7" x14ac:dyDescent="0.2">
      <c r="A489" s="19"/>
      <c r="B489" s="20"/>
      <c r="C489" s="46"/>
      <c r="D489" s="22"/>
      <c r="E489" s="22"/>
      <c r="F489" s="22"/>
      <c r="G489" s="22"/>
    </row>
    <row r="490" spans="1:7" x14ac:dyDescent="0.2">
      <c r="A490" s="19"/>
      <c r="B490" s="20"/>
      <c r="C490" s="46"/>
      <c r="D490" s="22"/>
      <c r="E490" s="22"/>
      <c r="F490" s="22"/>
      <c r="G490" s="22"/>
    </row>
    <row r="491" spans="1:7" x14ac:dyDescent="0.2">
      <c r="A491" s="19"/>
      <c r="B491" s="20"/>
      <c r="C491" s="46"/>
      <c r="D491" s="22"/>
      <c r="E491" s="22"/>
      <c r="F491" s="22"/>
      <c r="G491" s="22"/>
    </row>
    <row r="492" spans="1:7" x14ac:dyDescent="0.2">
      <c r="A492" s="19"/>
      <c r="B492" s="20"/>
      <c r="C492" s="46"/>
      <c r="D492" s="22"/>
      <c r="E492" s="22"/>
      <c r="F492" s="22"/>
      <c r="G492" s="22"/>
    </row>
    <row r="493" spans="1:7" x14ac:dyDescent="0.2">
      <c r="A493" s="19"/>
      <c r="B493" s="20"/>
      <c r="C493" s="46"/>
      <c r="D493" s="22"/>
      <c r="E493" s="22"/>
      <c r="F493" s="22"/>
      <c r="G493" s="22"/>
    </row>
    <row r="494" spans="1:7" x14ac:dyDescent="0.2">
      <c r="A494" s="19"/>
      <c r="B494" s="20"/>
      <c r="C494" s="46"/>
      <c r="D494" s="22"/>
      <c r="E494" s="22"/>
      <c r="F494" s="22"/>
      <c r="G494" s="22"/>
    </row>
  </sheetData>
  <mergeCells count="18">
    <mergeCell ref="M9:M10"/>
    <mergeCell ref="H7:H8"/>
    <mergeCell ref="I7:L7"/>
    <mergeCell ref="A9:A10"/>
    <mergeCell ref="B9:B10"/>
    <mergeCell ref="C9:C10"/>
    <mergeCell ref="H9:H10"/>
    <mergeCell ref="I9:L9"/>
    <mergeCell ref="A7:A8"/>
    <mergeCell ref="B7:B8"/>
    <mergeCell ref="C7:C8"/>
    <mergeCell ref="D7:G7"/>
    <mergeCell ref="D9:G9"/>
    <mergeCell ref="A1:M1"/>
    <mergeCell ref="A2:M2"/>
    <mergeCell ref="A3:M3"/>
    <mergeCell ref="A4:M4"/>
    <mergeCell ref="A5:M5"/>
  </mergeCells>
  <conditionalFormatting sqref="D11:M494">
    <cfRule type="expression" dxfId="15" priority="1">
      <formula>1</formula>
    </cfRule>
  </conditionalFormatting>
  <conditionalFormatting sqref="A11:M494">
    <cfRule type="expression" dxfId="14" priority="2">
      <formula>AND(MOD(RIGHT($A11,1),1)=0, OR(LEFT($A11,1)="A",LEFT($A11,1)="B",LEFT($A11,1)="C",LEFT($A11,1)="D"))</formula>
    </cfRule>
    <cfRule type="expression" dxfId="13" priority="3">
      <formula>OR(LEFT($A11,1)="A",LEFT($A11,1)="B",LEFT($A11,1)="C",LEFT($A11,1)="D")</formula>
    </cfRule>
    <cfRule type="expression" dxfId="12" priority="4">
      <formula>1</formula>
    </cfRule>
  </conditionalFormatting>
  <printOptions horizontalCentered="1"/>
  <pageMargins left="0.59055118110236227" right="0.59055118110236227" top="0.59055118110236227" bottom="1.1023622047244095" header="0.51181102362204722" footer="0.27559055118110237"/>
  <pageSetup paperSize="9" scale="7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490"/>
  <sheetViews>
    <sheetView view="pageBreakPreview" topLeftCell="A4" zoomScaleNormal="100" zoomScaleSheetLayoutView="100" workbookViewId="0">
      <selection activeCell="G17" sqref="G17"/>
    </sheetView>
  </sheetViews>
  <sheetFormatPr defaultColWidth="8.75" defaultRowHeight="12.75" x14ac:dyDescent="0.2"/>
  <cols>
    <col min="1" max="1" width="6.125" style="13" customWidth="1"/>
    <col min="2" max="2" width="50" style="13" customWidth="1"/>
    <col min="3" max="3" width="6.125" style="47" customWidth="1"/>
    <col min="4" max="12" width="8.75" style="13" customWidth="1"/>
    <col min="13" max="13" width="12.625" style="13" customWidth="1"/>
    <col min="14" max="16384" width="8.75" style="13"/>
  </cols>
  <sheetData>
    <row r="1" spans="1:13" s="39" customFormat="1" ht="2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9" customFormat="1" ht="21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39" customFormat="1" ht="21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39" customFormat="1" ht="21" customHeight="1" x14ac:dyDescent="0.2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s="39" customFormat="1" ht="21" customHeight="1" x14ac:dyDescent="0.2">
      <c r="A5" s="63" t="s">
        <v>189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s="7" customFormat="1" ht="21" customHeight="1" x14ac:dyDescent="0.2">
      <c r="A6" s="37"/>
      <c r="B6" s="37"/>
      <c r="C6" s="44"/>
      <c r="D6" s="37"/>
      <c r="E6" s="37"/>
      <c r="F6" s="37"/>
      <c r="G6" s="37"/>
      <c r="H6" s="37"/>
      <c r="I6" s="37"/>
      <c r="J6" s="37"/>
      <c r="K6" s="37"/>
      <c r="L6" s="37"/>
      <c r="M6" s="37" t="s">
        <v>38</v>
      </c>
    </row>
    <row r="7" spans="1:13" s="10" customFormat="1" ht="21" customHeight="1" x14ac:dyDescent="0.2">
      <c r="A7" s="74" t="s">
        <v>24</v>
      </c>
      <c r="B7" s="74" t="s">
        <v>25</v>
      </c>
      <c r="C7" s="74" t="s">
        <v>46</v>
      </c>
      <c r="D7" s="68" t="s">
        <v>48</v>
      </c>
      <c r="E7" s="69"/>
      <c r="F7" s="69"/>
      <c r="G7" s="69"/>
      <c r="H7" s="72" t="s">
        <v>49</v>
      </c>
      <c r="I7" s="68" t="s">
        <v>190</v>
      </c>
      <c r="J7" s="69"/>
      <c r="K7" s="69"/>
      <c r="L7" s="69"/>
      <c r="M7" s="14" t="s">
        <v>26</v>
      </c>
    </row>
    <row r="8" spans="1:13" s="10" customFormat="1" ht="25.5" customHeight="1" x14ac:dyDescent="0.2">
      <c r="A8" s="74"/>
      <c r="B8" s="74"/>
      <c r="C8" s="74"/>
      <c r="D8" s="26" t="s">
        <v>235</v>
      </c>
      <c r="E8" s="26" t="s">
        <v>236</v>
      </c>
      <c r="F8" s="26" t="s">
        <v>237</v>
      </c>
      <c r="G8" s="26" t="s">
        <v>238</v>
      </c>
      <c r="H8" s="72"/>
      <c r="I8" s="26" t="s">
        <v>235</v>
      </c>
      <c r="J8" s="26" t="s">
        <v>236</v>
      </c>
      <c r="K8" s="26" t="s">
        <v>237</v>
      </c>
      <c r="L8" s="26" t="s">
        <v>238</v>
      </c>
      <c r="M8" s="14" t="s">
        <v>13</v>
      </c>
    </row>
    <row r="9" spans="1:13" s="7" customFormat="1" ht="21" customHeight="1" x14ac:dyDescent="0.2">
      <c r="A9" s="73">
        <v>1</v>
      </c>
      <c r="B9" s="73">
        <v>2</v>
      </c>
      <c r="C9" s="73">
        <v>3</v>
      </c>
      <c r="D9" s="73">
        <v>4</v>
      </c>
      <c r="E9" s="73"/>
      <c r="F9" s="73"/>
      <c r="G9" s="73"/>
      <c r="H9" s="71" t="s">
        <v>191</v>
      </c>
      <c r="I9" s="73">
        <v>6</v>
      </c>
      <c r="J9" s="73"/>
      <c r="K9" s="73"/>
      <c r="L9" s="73"/>
      <c r="M9" s="71" t="s">
        <v>192</v>
      </c>
    </row>
    <row r="10" spans="1:13" s="7" customFormat="1" ht="21" customHeight="1" x14ac:dyDescent="0.2">
      <c r="A10" s="73"/>
      <c r="B10" s="73"/>
      <c r="C10" s="73"/>
      <c r="D10" s="17" t="s">
        <v>3</v>
      </c>
      <c r="E10" s="17" t="s">
        <v>4</v>
      </c>
      <c r="F10" s="17" t="s">
        <v>6</v>
      </c>
      <c r="G10" s="17" t="s">
        <v>8</v>
      </c>
      <c r="H10" s="71"/>
      <c r="I10" s="17" t="s">
        <v>3</v>
      </c>
      <c r="J10" s="17" t="s">
        <v>4</v>
      </c>
      <c r="K10" s="17" t="s">
        <v>6</v>
      </c>
      <c r="L10" s="17" t="s">
        <v>8</v>
      </c>
      <c r="M10" s="71"/>
    </row>
    <row r="11" spans="1:13" ht="21" customHeight="1" x14ac:dyDescent="0.2">
      <c r="A11" s="4" t="s">
        <v>4</v>
      </c>
      <c r="B11" s="34" t="s">
        <v>120</v>
      </c>
      <c r="C11" s="45"/>
      <c r="D11" s="18"/>
      <c r="E11" s="18"/>
      <c r="F11" s="18"/>
      <c r="G11" s="18"/>
    </row>
    <row r="12" spans="1:13" ht="27.75" customHeight="1" x14ac:dyDescent="0.2">
      <c r="A12" s="41" t="s">
        <v>119</v>
      </c>
      <c r="B12" s="34" t="s">
        <v>208</v>
      </c>
      <c r="C12" s="45"/>
      <c r="D12" s="18"/>
      <c r="E12" s="18"/>
      <c r="F12" s="18"/>
      <c r="G12" s="18"/>
      <c r="H12" s="13">
        <f t="shared" ref="H12:H34" si="0">SUM(D12:G12)</f>
        <v>0</v>
      </c>
      <c r="M12" s="13">
        <f t="shared" ref="M12:M34" si="1">SUMPRODUCT(D12:G12,I12:L12)</f>
        <v>0</v>
      </c>
    </row>
    <row r="13" spans="1:13" ht="27.75" customHeight="1" x14ac:dyDescent="0.2">
      <c r="A13" s="4">
        <v>4</v>
      </c>
      <c r="B13" s="34" t="s">
        <v>209</v>
      </c>
      <c r="C13" s="45" t="s">
        <v>61</v>
      </c>
      <c r="D13" s="18">
        <v>60</v>
      </c>
      <c r="E13" s="18">
        <v>24</v>
      </c>
      <c r="F13" s="18">
        <v>24</v>
      </c>
      <c r="G13" s="18">
        <v>24</v>
      </c>
      <c r="H13" s="13">
        <f t="shared" si="0"/>
        <v>132</v>
      </c>
      <c r="M13" s="13">
        <f t="shared" si="1"/>
        <v>0</v>
      </c>
    </row>
    <row r="14" spans="1:13" ht="27.75" customHeight="1" x14ac:dyDescent="0.2">
      <c r="A14" s="4">
        <v>5</v>
      </c>
      <c r="B14" s="34" t="s">
        <v>210</v>
      </c>
      <c r="C14" s="45" t="s">
        <v>61</v>
      </c>
      <c r="D14" s="18">
        <v>10</v>
      </c>
      <c r="E14" s="18">
        <v>10</v>
      </c>
      <c r="F14" s="18">
        <v>10</v>
      </c>
      <c r="G14" s="18">
        <v>10</v>
      </c>
      <c r="H14" s="13">
        <f t="shared" si="0"/>
        <v>40</v>
      </c>
      <c r="M14" s="13">
        <f t="shared" si="1"/>
        <v>0</v>
      </c>
    </row>
    <row r="15" spans="1:13" x14ac:dyDescent="0.2">
      <c r="A15" s="4"/>
      <c r="B15" s="34"/>
      <c r="C15" s="45"/>
      <c r="D15" s="18"/>
      <c r="E15" s="18"/>
      <c r="F15" s="18"/>
      <c r="G15" s="18"/>
      <c r="H15" s="13">
        <f t="shared" si="0"/>
        <v>0</v>
      </c>
      <c r="M15" s="13">
        <f t="shared" si="1"/>
        <v>0</v>
      </c>
    </row>
    <row r="16" spans="1:13" ht="21" customHeight="1" x14ac:dyDescent="0.2">
      <c r="A16" s="41" t="s">
        <v>123</v>
      </c>
      <c r="B16" s="34" t="s">
        <v>211</v>
      </c>
      <c r="C16" s="45"/>
      <c r="D16" s="18"/>
      <c r="E16" s="18"/>
      <c r="F16" s="18"/>
      <c r="G16" s="18"/>
      <c r="H16" s="13">
        <f t="shared" si="0"/>
        <v>0</v>
      </c>
      <c r="M16" s="13">
        <f t="shared" si="1"/>
        <v>0</v>
      </c>
    </row>
    <row r="17" spans="1:13" ht="21" customHeight="1" x14ac:dyDescent="0.2">
      <c r="A17" s="4">
        <v>1</v>
      </c>
      <c r="B17" s="34" t="s">
        <v>212</v>
      </c>
      <c r="C17" s="45" t="s">
        <v>61</v>
      </c>
      <c r="D17" s="18">
        <v>55</v>
      </c>
      <c r="E17" s="18">
        <v>25</v>
      </c>
      <c r="F17" s="18">
        <v>25</v>
      </c>
      <c r="G17" s="18">
        <v>25</v>
      </c>
      <c r="H17" s="13">
        <f t="shared" si="0"/>
        <v>130</v>
      </c>
      <c r="M17" s="13">
        <f t="shared" si="1"/>
        <v>0</v>
      </c>
    </row>
    <row r="18" spans="1:13" ht="21" customHeight="1" x14ac:dyDescent="0.2">
      <c r="A18" s="4">
        <v>2</v>
      </c>
      <c r="B18" s="34" t="s">
        <v>213</v>
      </c>
      <c r="C18" s="45" t="s">
        <v>61</v>
      </c>
      <c r="D18" s="18">
        <v>55</v>
      </c>
      <c r="E18" s="18">
        <v>25</v>
      </c>
      <c r="F18" s="18">
        <v>25</v>
      </c>
      <c r="G18" s="18">
        <v>25</v>
      </c>
      <c r="H18" s="13">
        <f t="shared" si="0"/>
        <v>130</v>
      </c>
      <c r="M18" s="13">
        <f t="shared" si="1"/>
        <v>0</v>
      </c>
    </row>
    <row r="19" spans="1:13" ht="21" customHeight="1" x14ac:dyDescent="0.2">
      <c r="A19" s="4">
        <v>4</v>
      </c>
      <c r="B19" s="34" t="s">
        <v>214</v>
      </c>
      <c r="C19" s="45" t="s">
        <v>61</v>
      </c>
      <c r="D19" s="18">
        <v>55</v>
      </c>
      <c r="E19" s="18">
        <v>25</v>
      </c>
      <c r="F19" s="18">
        <v>25</v>
      </c>
      <c r="G19" s="18">
        <v>25</v>
      </c>
      <c r="H19" s="13">
        <f t="shared" si="0"/>
        <v>130</v>
      </c>
      <c r="M19" s="13">
        <f t="shared" si="1"/>
        <v>0</v>
      </c>
    </row>
    <row r="20" spans="1:13" ht="39" customHeight="1" x14ac:dyDescent="0.2">
      <c r="A20" s="4">
        <v>6</v>
      </c>
      <c r="B20" s="34" t="s">
        <v>245</v>
      </c>
      <c r="C20" s="45" t="s">
        <v>61</v>
      </c>
      <c r="D20" s="18">
        <v>55</v>
      </c>
      <c r="E20" s="18">
        <v>25</v>
      </c>
      <c r="F20" s="18">
        <v>25</v>
      </c>
      <c r="G20" s="18">
        <v>25</v>
      </c>
      <c r="H20" s="13">
        <f t="shared" si="0"/>
        <v>130</v>
      </c>
      <c r="M20" s="13">
        <f t="shared" si="1"/>
        <v>0</v>
      </c>
    </row>
    <row r="21" spans="1:13" ht="27.75" customHeight="1" x14ac:dyDescent="0.2">
      <c r="A21" s="4">
        <v>8</v>
      </c>
      <c r="B21" s="34" t="s">
        <v>246</v>
      </c>
      <c r="C21" s="45" t="s">
        <v>61</v>
      </c>
      <c r="D21" s="18">
        <v>55</v>
      </c>
      <c r="E21" s="18">
        <v>25</v>
      </c>
      <c r="F21" s="18">
        <v>25</v>
      </c>
      <c r="G21" s="18">
        <v>25</v>
      </c>
      <c r="H21" s="13">
        <f t="shared" si="0"/>
        <v>130</v>
      </c>
      <c r="M21" s="13">
        <f t="shared" si="1"/>
        <v>0</v>
      </c>
    </row>
    <row r="22" spans="1:13" ht="21" customHeight="1" x14ac:dyDescent="0.2">
      <c r="A22" s="4">
        <v>9</v>
      </c>
      <c r="B22" s="34" t="s">
        <v>215</v>
      </c>
      <c r="C22" s="45" t="s">
        <v>61</v>
      </c>
      <c r="D22" s="18">
        <v>19</v>
      </c>
      <c r="E22" s="18">
        <v>10</v>
      </c>
      <c r="F22" s="18">
        <v>4</v>
      </c>
      <c r="G22" s="18">
        <v>4</v>
      </c>
      <c r="H22" s="13">
        <f t="shared" si="0"/>
        <v>37</v>
      </c>
      <c r="M22" s="13">
        <f t="shared" si="1"/>
        <v>0</v>
      </c>
    </row>
    <row r="23" spans="1:13" ht="27.75" customHeight="1" x14ac:dyDescent="0.2">
      <c r="A23" s="4">
        <v>10</v>
      </c>
      <c r="B23" s="34" t="s">
        <v>247</v>
      </c>
      <c r="C23" s="45" t="s">
        <v>61</v>
      </c>
      <c r="D23" s="18">
        <v>19</v>
      </c>
      <c r="E23" s="18">
        <v>10</v>
      </c>
      <c r="F23" s="18">
        <v>4</v>
      </c>
      <c r="G23" s="18">
        <v>4</v>
      </c>
      <c r="H23" s="13">
        <f t="shared" si="0"/>
        <v>37</v>
      </c>
      <c r="M23" s="13">
        <f t="shared" si="1"/>
        <v>0</v>
      </c>
    </row>
    <row r="24" spans="1:13" ht="21" customHeight="1" x14ac:dyDescent="0.2">
      <c r="A24" s="4"/>
      <c r="B24" s="34"/>
      <c r="C24" s="45"/>
      <c r="D24" s="18"/>
      <c r="E24" s="18"/>
      <c r="F24" s="18"/>
      <c r="G24" s="18"/>
      <c r="H24" s="13">
        <f t="shared" si="0"/>
        <v>0</v>
      </c>
      <c r="M24" s="13">
        <f t="shared" si="1"/>
        <v>0</v>
      </c>
    </row>
    <row r="25" spans="1:13" ht="21" customHeight="1" x14ac:dyDescent="0.2">
      <c r="A25" s="4"/>
      <c r="B25" s="34"/>
      <c r="C25" s="45"/>
      <c r="D25" s="18"/>
      <c r="E25" s="18"/>
      <c r="F25" s="18"/>
      <c r="G25" s="18"/>
      <c r="H25" s="13">
        <f t="shared" si="0"/>
        <v>0</v>
      </c>
      <c r="M25" s="13">
        <f t="shared" si="1"/>
        <v>0</v>
      </c>
    </row>
    <row r="26" spans="1:13" ht="21" customHeight="1" x14ac:dyDescent="0.2">
      <c r="A26" s="4"/>
      <c r="B26" s="34"/>
      <c r="C26" s="45"/>
      <c r="D26" s="18"/>
      <c r="E26" s="18"/>
      <c r="F26" s="18"/>
      <c r="G26" s="18"/>
      <c r="H26" s="13">
        <f t="shared" si="0"/>
        <v>0</v>
      </c>
      <c r="M26" s="13">
        <f t="shared" si="1"/>
        <v>0</v>
      </c>
    </row>
    <row r="27" spans="1:13" ht="21" customHeight="1" x14ac:dyDescent="0.2">
      <c r="A27" s="4"/>
      <c r="B27" s="34"/>
      <c r="C27" s="45"/>
      <c r="D27" s="18"/>
      <c r="E27" s="18"/>
      <c r="F27" s="18"/>
      <c r="G27" s="18"/>
      <c r="H27" s="13">
        <f t="shared" si="0"/>
        <v>0</v>
      </c>
      <c r="M27" s="13">
        <f t="shared" si="1"/>
        <v>0</v>
      </c>
    </row>
    <row r="28" spans="1:13" ht="21" customHeight="1" x14ac:dyDescent="0.2">
      <c r="A28" s="4"/>
      <c r="B28" s="34"/>
      <c r="C28" s="45"/>
      <c r="D28" s="18"/>
      <c r="E28" s="18"/>
      <c r="F28" s="18"/>
      <c r="G28" s="18"/>
      <c r="H28" s="13">
        <f t="shared" si="0"/>
        <v>0</v>
      </c>
      <c r="M28" s="13">
        <f t="shared" si="1"/>
        <v>0</v>
      </c>
    </row>
    <row r="29" spans="1:13" ht="21" customHeight="1" x14ac:dyDescent="0.2">
      <c r="A29" s="4"/>
      <c r="B29" s="34"/>
      <c r="C29" s="45"/>
      <c r="D29" s="18"/>
      <c r="E29" s="18"/>
      <c r="F29" s="18"/>
      <c r="G29" s="18"/>
      <c r="H29" s="13">
        <f t="shared" si="0"/>
        <v>0</v>
      </c>
      <c r="M29" s="13">
        <f t="shared" si="1"/>
        <v>0</v>
      </c>
    </row>
    <row r="30" spans="1:13" ht="21" customHeight="1" x14ac:dyDescent="0.2">
      <c r="A30" s="4"/>
      <c r="B30" s="34"/>
      <c r="C30" s="45"/>
      <c r="D30" s="18"/>
      <c r="E30" s="18"/>
      <c r="F30" s="18"/>
      <c r="G30" s="18"/>
      <c r="H30" s="13">
        <f t="shared" si="0"/>
        <v>0</v>
      </c>
      <c r="M30" s="13">
        <f t="shared" si="1"/>
        <v>0</v>
      </c>
    </row>
    <row r="31" spans="1:13" ht="21" customHeight="1" x14ac:dyDescent="0.2">
      <c r="A31" s="4"/>
      <c r="B31" s="34"/>
      <c r="C31" s="45"/>
      <c r="D31" s="18"/>
      <c r="E31" s="18"/>
      <c r="F31" s="18"/>
      <c r="G31" s="18"/>
      <c r="H31" s="13">
        <f t="shared" si="0"/>
        <v>0</v>
      </c>
      <c r="M31" s="13">
        <f t="shared" si="1"/>
        <v>0</v>
      </c>
    </row>
    <row r="32" spans="1:13" ht="21" customHeight="1" x14ac:dyDescent="0.2">
      <c r="A32" s="4"/>
      <c r="B32" s="34"/>
      <c r="C32" s="45"/>
      <c r="D32" s="18"/>
      <c r="E32" s="18"/>
      <c r="F32" s="18"/>
      <c r="G32" s="18"/>
      <c r="H32" s="13">
        <f t="shared" si="0"/>
        <v>0</v>
      </c>
      <c r="M32" s="13">
        <f t="shared" si="1"/>
        <v>0</v>
      </c>
    </row>
    <row r="33" spans="1:13" ht="21" customHeight="1" x14ac:dyDescent="0.2">
      <c r="A33" s="4"/>
      <c r="B33" s="34"/>
      <c r="C33" s="45"/>
      <c r="D33" s="18"/>
      <c r="E33" s="18"/>
      <c r="F33" s="18"/>
      <c r="G33" s="18"/>
      <c r="H33" s="13">
        <f t="shared" si="0"/>
        <v>0</v>
      </c>
      <c r="M33" s="13">
        <f t="shared" si="1"/>
        <v>0</v>
      </c>
    </row>
    <row r="34" spans="1:13" ht="21" customHeight="1" x14ac:dyDescent="0.2">
      <c r="A34" s="4"/>
      <c r="B34" s="34"/>
      <c r="C34" s="45"/>
      <c r="D34" s="18"/>
      <c r="E34" s="18"/>
      <c r="F34" s="18"/>
      <c r="G34" s="18"/>
      <c r="H34" s="13">
        <f t="shared" si="0"/>
        <v>0</v>
      </c>
      <c r="M34" s="13">
        <f t="shared" si="1"/>
        <v>0</v>
      </c>
    </row>
    <row r="35" spans="1:13" ht="21" customHeight="1" x14ac:dyDescent="0.2">
      <c r="A35" s="4"/>
      <c r="B35" s="34"/>
      <c r="C35" s="45"/>
      <c r="D35" s="18"/>
      <c r="E35" s="18"/>
      <c r="F35" s="18"/>
      <c r="G35" s="18"/>
      <c r="H35" s="13">
        <f t="shared" ref="H35:H66" si="2">SUM(D35:G35)</f>
        <v>0</v>
      </c>
      <c r="M35" s="13">
        <f t="shared" ref="M35:M66" si="3">SUMPRODUCT(D35:G35,I35:L35)</f>
        <v>0</v>
      </c>
    </row>
    <row r="36" spans="1:13" ht="21" customHeight="1" x14ac:dyDescent="0.2">
      <c r="A36" s="4"/>
      <c r="B36" s="34"/>
      <c r="C36" s="45"/>
      <c r="D36" s="18"/>
      <c r="E36" s="18"/>
      <c r="F36" s="18"/>
      <c r="G36" s="18"/>
      <c r="H36" s="13">
        <f t="shared" si="2"/>
        <v>0</v>
      </c>
      <c r="M36" s="13">
        <f t="shared" si="3"/>
        <v>0</v>
      </c>
    </row>
    <row r="37" spans="1:13" ht="21" customHeight="1" x14ac:dyDescent="0.2">
      <c r="A37" s="4"/>
      <c r="B37" s="34"/>
      <c r="C37" s="45"/>
      <c r="D37" s="18"/>
      <c r="E37" s="18"/>
      <c r="F37" s="18"/>
      <c r="G37" s="18"/>
      <c r="H37" s="13">
        <f t="shared" si="2"/>
        <v>0</v>
      </c>
      <c r="M37" s="13">
        <f t="shared" si="3"/>
        <v>0</v>
      </c>
    </row>
    <row r="38" spans="1:13" ht="21" customHeight="1" x14ac:dyDescent="0.2">
      <c r="A38" s="4"/>
      <c r="B38" s="34"/>
      <c r="C38" s="45"/>
      <c r="D38" s="18"/>
      <c r="E38" s="18"/>
      <c r="F38" s="18"/>
      <c r="G38" s="18"/>
      <c r="H38" s="13">
        <f t="shared" si="2"/>
        <v>0</v>
      </c>
      <c r="M38" s="13">
        <f t="shared" si="3"/>
        <v>0</v>
      </c>
    </row>
    <row r="39" spans="1:13" ht="21" customHeight="1" x14ac:dyDescent="0.2">
      <c r="A39" s="4"/>
      <c r="B39" s="34"/>
      <c r="C39" s="45"/>
      <c r="D39" s="18"/>
      <c r="E39" s="18"/>
      <c r="F39" s="18"/>
      <c r="G39" s="18"/>
      <c r="H39" s="13">
        <f t="shared" si="2"/>
        <v>0</v>
      </c>
      <c r="M39" s="13">
        <f t="shared" si="3"/>
        <v>0</v>
      </c>
    </row>
    <row r="40" spans="1:13" ht="21" customHeight="1" x14ac:dyDescent="0.2">
      <c r="A40" s="4"/>
      <c r="B40" s="34"/>
      <c r="C40" s="45"/>
      <c r="D40" s="18"/>
      <c r="E40" s="18"/>
      <c r="F40" s="18"/>
      <c r="G40" s="18"/>
      <c r="H40" s="13">
        <f t="shared" si="2"/>
        <v>0</v>
      </c>
      <c r="M40" s="13">
        <f t="shared" si="3"/>
        <v>0</v>
      </c>
    </row>
    <row r="41" spans="1:13" ht="21" customHeight="1" x14ac:dyDescent="0.2">
      <c r="A41" s="4"/>
      <c r="B41" s="34"/>
      <c r="C41" s="45"/>
      <c r="D41" s="18"/>
      <c r="E41" s="18"/>
      <c r="F41" s="18"/>
      <c r="G41" s="18"/>
      <c r="H41" s="13">
        <f t="shared" si="2"/>
        <v>0</v>
      </c>
      <c r="M41" s="13">
        <f t="shared" si="3"/>
        <v>0</v>
      </c>
    </row>
    <row r="42" spans="1:13" ht="21" customHeight="1" x14ac:dyDescent="0.2">
      <c r="A42" s="4"/>
      <c r="B42" s="34"/>
      <c r="C42" s="45"/>
      <c r="D42" s="18"/>
      <c r="E42" s="18"/>
      <c r="F42" s="18"/>
      <c r="G42" s="18"/>
      <c r="H42" s="13">
        <f t="shared" si="2"/>
        <v>0</v>
      </c>
      <c r="M42" s="13">
        <f t="shared" si="3"/>
        <v>0</v>
      </c>
    </row>
    <row r="43" spans="1:13" ht="21" customHeight="1" x14ac:dyDescent="0.2">
      <c r="A43" s="4"/>
      <c r="B43" s="34"/>
      <c r="C43" s="45"/>
      <c r="D43" s="18"/>
      <c r="E43" s="18"/>
      <c r="F43" s="18"/>
      <c r="G43" s="18"/>
      <c r="H43" s="13">
        <f t="shared" si="2"/>
        <v>0</v>
      </c>
      <c r="M43" s="13">
        <f t="shared" si="3"/>
        <v>0</v>
      </c>
    </row>
    <row r="44" spans="1:13" ht="21" customHeight="1" x14ac:dyDescent="0.2">
      <c r="A44" s="4"/>
      <c r="B44" s="34"/>
      <c r="C44" s="45"/>
      <c r="D44" s="18"/>
      <c r="E44" s="18"/>
      <c r="F44" s="18"/>
      <c r="G44" s="18"/>
      <c r="H44" s="13">
        <f t="shared" si="2"/>
        <v>0</v>
      </c>
      <c r="M44" s="13">
        <f t="shared" si="3"/>
        <v>0</v>
      </c>
    </row>
    <row r="45" spans="1:13" ht="21" customHeight="1" x14ac:dyDescent="0.2">
      <c r="A45" s="4"/>
      <c r="B45" s="34"/>
      <c r="C45" s="45"/>
      <c r="D45" s="18"/>
      <c r="E45" s="18"/>
      <c r="F45" s="18"/>
      <c r="G45" s="18"/>
      <c r="H45" s="13">
        <f t="shared" si="2"/>
        <v>0</v>
      </c>
      <c r="M45" s="13">
        <f t="shared" si="3"/>
        <v>0</v>
      </c>
    </row>
    <row r="46" spans="1:13" ht="21" customHeight="1" x14ac:dyDescent="0.2">
      <c r="A46" s="4"/>
      <c r="B46" s="34"/>
      <c r="C46" s="45"/>
      <c r="D46" s="18"/>
      <c r="E46" s="18"/>
      <c r="F46" s="18"/>
      <c r="G46" s="18"/>
      <c r="H46" s="13">
        <f t="shared" si="2"/>
        <v>0</v>
      </c>
      <c r="M46" s="13">
        <f t="shared" si="3"/>
        <v>0</v>
      </c>
    </row>
    <row r="47" spans="1:13" ht="21" customHeight="1" x14ac:dyDescent="0.2">
      <c r="A47" s="4"/>
      <c r="B47" s="34"/>
      <c r="C47" s="45"/>
      <c r="D47" s="18"/>
      <c r="E47" s="18"/>
      <c r="F47" s="18"/>
      <c r="G47" s="18"/>
      <c r="H47" s="13">
        <f t="shared" si="2"/>
        <v>0</v>
      </c>
      <c r="M47" s="13">
        <f t="shared" si="3"/>
        <v>0</v>
      </c>
    </row>
    <row r="48" spans="1:13" ht="21" customHeight="1" x14ac:dyDescent="0.2">
      <c r="A48" s="4"/>
      <c r="B48" s="34"/>
      <c r="C48" s="45"/>
      <c r="D48" s="18"/>
      <c r="E48" s="18"/>
      <c r="F48" s="18"/>
      <c r="G48" s="18"/>
      <c r="H48" s="13">
        <f t="shared" si="2"/>
        <v>0</v>
      </c>
      <c r="M48" s="13">
        <f t="shared" si="3"/>
        <v>0</v>
      </c>
    </row>
    <row r="49" spans="1:13" ht="21" customHeight="1" x14ac:dyDescent="0.2">
      <c r="A49" s="4"/>
      <c r="B49" s="34"/>
      <c r="C49" s="45"/>
      <c r="D49" s="18"/>
      <c r="E49" s="18"/>
      <c r="F49" s="18"/>
      <c r="G49" s="18"/>
      <c r="H49" s="13">
        <f t="shared" si="2"/>
        <v>0</v>
      </c>
      <c r="M49" s="13">
        <f t="shared" si="3"/>
        <v>0</v>
      </c>
    </row>
    <row r="50" spans="1:13" ht="21" customHeight="1" x14ac:dyDescent="0.2">
      <c r="A50" s="4"/>
      <c r="B50" s="34"/>
      <c r="C50" s="45"/>
      <c r="D50" s="18"/>
      <c r="E50" s="18"/>
      <c r="F50" s="18"/>
      <c r="G50" s="18"/>
      <c r="H50" s="13">
        <f t="shared" si="2"/>
        <v>0</v>
      </c>
      <c r="M50" s="13">
        <f t="shared" si="3"/>
        <v>0</v>
      </c>
    </row>
    <row r="51" spans="1:13" ht="21" customHeight="1" x14ac:dyDescent="0.2">
      <c r="A51" s="4"/>
      <c r="B51" s="34"/>
      <c r="C51" s="45"/>
      <c r="D51" s="18"/>
      <c r="E51" s="18"/>
      <c r="F51" s="18"/>
      <c r="G51" s="18"/>
      <c r="H51" s="13">
        <f t="shared" si="2"/>
        <v>0</v>
      </c>
      <c r="M51" s="13">
        <f t="shared" si="3"/>
        <v>0</v>
      </c>
    </row>
    <row r="52" spans="1:13" ht="21" customHeight="1" x14ac:dyDescent="0.2">
      <c r="A52" s="4"/>
      <c r="B52" s="34"/>
      <c r="C52" s="45"/>
      <c r="D52" s="18"/>
      <c r="E52" s="18"/>
      <c r="F52" s="18"/>
      <c r="G52" s="18"/>
      <c r="H52" s="13">
        <f t="shared" si="2"/>
        <v>0</v>
      </c>
      <c r="M52" s="13">
        <f t="shared" si="3"/>
        <v>0</v>
      </c>
    </row>
    <row r="53" spans="1:13" ht="21" customHeight="1" x14ac:dyDescent="0.2">
      <c r="A53" s="4"/>
      <c r="B53" s="34"/>
      <c r="C53" s="45"/>
      <c r="D53" s="18"/>
      <c r="E53" s="18"/>
      <c r="F53" s="18"/>
      <c r="G53" s="18"/>
      <c r="H53" s="13">
        <f t="shared" si="2"/>
        <v>0</v>
      </c>
      <c r="M53" s="13">
        <f t="shared" si="3"/>
        <v>0</v>
      </c>
    </row>
    <row r="54" spans="1:13" ht="21" customHeight="1" x14ac:dyDescent="0.2">
      <c r="A54" s="4"/>
      <c r="B54" s="34"/>
      <c r="C54" s="45"/>
      <c r="D54" s="18"/>
      <c r="E54" s="18"/>
      <c r="F54" s="18"/>
      <c r="G54" s="18"/>
      <c r="H54" s="13">
        <f t="shared" si="2"/>
        <v>0</v>
      </c>
      <c r="M54" s="13">
        <f t="shared" si="3"/>
        <v>0</v>
      </c>
    </row>
    <row r="55" spans="1:13" ht="21" customHeight="1" x14ac:dyDescent="0.2">
      <c r="A55" s="4"/>
      <c r="B55" s="34"/>
      <c r="C55" s="45"/>
      <c r="D55" s="18"/>
      <c r="E55" s="18"/>
      <c r="F55" s="18"/>
      <c r="G55" s="18"/>
      <c r="H55" s="13">
        <f t="shared" si="2"/>
        <v>0</v>
      </c>
      <c r="M55" s="13">
        <f t="shared" si="3"/>
        <v>0</v>
      </c>
    </row>
    <row r="56" spans="1:13" ht="21" customHeight="1" x14ac:dyDescent="0.2">
      <c r="A56" s="4"/>
      <c r="B56" s="34"/>
      <c r="C56" s="45"/>
      <c r="D56" s="18"/>
      <c r="E56" s="18"/>
      <c r="F56" s="18"/>
      <c r="G56" s="18"/>
      <c r="H56" s="13">
        <f t="shared" si="2"/>
        <v>0</v>
      </c>
      <c r="M56" s="13">
        <f t="shared" si="3"/>
        <v>0</v>
      </c>
    </row>
    <row r="57" spans="1:13" ht="21" customHeight="1" x14ac:dyDescent="0.2">
      <c r="A57" s="4"/>
      <c r="B57" s="34"/>
      <c r="C57" s="45"/>
      <c r="D57" s="18"/>
      <c r="E57" s="18"/>
      <c r="F57" s="18"/>
      <c r="G57" s="18"/>
      <c r="H57" s="13">
        <f t="shared" si="2"/>
        <v>0</v>
      </c>
      <c r="M57" s="13">
        <f t="shared" si="3"/>
        <v>0</v>
      </c>
    </row>
    <row r="58" spans="1:13" ht="21" customHeight="1" x14ac:dyDescent="0.2">
      <c r="A58" s="4"/>
      <c r="B58" s="34"/>
      <c r="C58" s="45"/>
      <c r="D58" s="18"/>
      <c r="E58" s="18"/>
      <c r="F58" s="18"/>
      <c r="G58" s="18"/>
      <c r="H58" s="13">
        <f t="shared" si="2"/>
        <v>0</v>
      </c>
      <c r="M58" s="13">
        <f t="shared" si="3"/>
        <v>0</v>
      </c>
    </row>
    <row r="59" spans="1:13" ht="21" customHeight="1" x14ac:dyDescent="0.2">
      <c r="A59" s="4"/>
      <c r="B59" s="34"/>
      <c r="C59" s="45"/>
      <c r="D59" s="18"/>
      <c r="E59" s="18"/>
      <c r="F59" s="18"/>
      <c r="G59" s="18"/>
      <c r="H59" s="13">
        <f t="shared" si="2"/>
        <v>0</v>
      </c>
      <c r="M59" s="13">
        <f t="shared" si="3"/>
        <v>0</v>
      </c>
    </row>
    <row r="60" spans="1:13" ht="21" customHeight="1" x14ac:dyDescent="0.2">
      <c r="A60" s="4"/>
      <c r="B60" s="34"/>
      <c r="C60" s="45"/>
      <c r="D60" s="18"/>
      <c r="E60" s="18"/>
      <c r="F60" s="18"/>
      <c r="G60" s="18"/>
      <c r="H60" s="13">
        <f t="shared" si="2"/>
        <v>0</v>
      </c>
      <c r="M60" s="13">
        <f t="shared" si="3"/>
        <v>0</v>
      </c>
    </row>
    <row r="61" spans="1:13" ht="21" customHeight="1" x14ac:dyDescent="0.2">
      <c r="A61" s="4"/>
      <c r="B61" s="34"/>
      <c r="C61" s="45"/>
      <c r="D61" s="18"/>
      <c r="E61" s="18"/>
      <c r="F61" s="18"/>
      <c r="G61" s="18"/>
      <c r="H61" s="13">
        <f t="shared" si="2"/>
        <v>0</v>
      </c>
      <c r="M61" s="13">
        <f t="shared" si="3"/>
        <v>0</v>
      </c>
    </row>
    <row r="62" spans="1:13" ht="21" customHeight="1" x14ac:dyDescent="0.2">
      <c r="A62" s="4"/>
      <c r="B62" s="34"/>
      <c r="C62" s="45"/>
      <c r="D62" s="18"/>
      <c r="E62" s="18"/>
      <c r="F62" s="18"/>
      <c r="G62" s="18"/>
      <c r="H62" s="13">
        <f t="shared" si="2"/>
        <v>0</v>
      </c>
      <c r="M62" s="13">
        <f t="shared" si="3"/>
        <v>0</v>
      </c>
    </row>
    <row r="63" spans="1:13" ht="21" customHeight="1" x14ac:dyDescent="0.2">
      <c r="A63" s="4"/>
      <c r="B63" s="34"/>
      <c r="C63" s="45"/>
      <c r="D63" s="18"/>
      <c r="E63" s="18"/>
      <c r="F63" s="18"/>
      <c r="G63" s="18"/>
      <c r="H63" s="13">
        <f t="shared" si="2"/>
        <v>0</v>
      </c>
      <c r="M63" s="13">
        <f t="shared" si="3"/>
        <v>0</v>
      </c>
    </row>
    <row r="64" spans="1:13" ht="21" customHeight="1" x14ac:dyDescent="0.2">
      <c r="A64" s="4"/>
      <c r="B64" s="34"/>
      <c r="C64" s="45"/>
      <c r="D64" s="18"/>
      <c r="E64" s="18"/>
      <c r="F64" s="18"/>
      <c r="G64" s="18"/>
      <c r="H64" s="13">
        <f t="shared" si="2"/>
        <v>0</v>
      </c>
      <c r="M64" s="13">
        <f t="shared" si="3"/>
        <v>0</v>
      </c>
    </row>
    <row r="65" spans="1:13" ht="21" customHeight="1" x14ac:dyDescent="0.2">
      <c r="A65" s="4"/>
      <c r="B65" s="34"/>
      <c r="C65" s="45"/>
      <c r="D65" s="18"/>
      <c r="E65" s="18"/>
      <c r="F65" s="18"/>
      <c r="G65" s="18"/>
      <c r="H65" s="13">
        <f t="shared" si="2"/>
        <v>0</v>
      </c>
      <c r="M65" s="13">
        <f t="shared" si="3"/>
        <v>0</v>
      </c>
    </row>
    <row r="66" spans="1:13" ht="21" customHeight="1" x14ac:dyDescent="0.2">
      <c r="A66" s="4"/>
      <c r="B66" s="34"/>
      <c r="C66" s="45"/>
      <c r="D66" s="18"/>
      <c r="E66" s="18"/>
      <c r="F66" s="18"/>
      <c r="G66" s="18"/>
      <c r="H66" s="13">
        <f t="shared" si="2"/>
        <v>0</v>
      </c>
      <c r="M66" s="13">
        <f t="shared" si="3"/>
        <v>0</v>
      </c>
    </row>
    <row r="67" spans="1:13" ht="21" customHeight="1" x14ac:dyDescent="0.2">
      <c r="A67" s="4"/>
      <c r="B67" s="34"/>
      <c r="C67" s="45"/>
      <c r="D67" s="18"/>
      <c r="E67" s="18"/>
      <c r="F67" s="18"/>
      <c r="G67" s="18"/>
      <c r="H67" s="13">
        <f t="shared" ref="H67:H98" si="4">SUM(D67:G67)</f>
        <v>0</v>
      </c>
      <c r="M67" s="13">
        <f t="shared" ref="M67:M98" si="5">SUMPRODUCT(D67:G67,I67:L67)</f>
        <v>0</v>
      </c>
    </row>
    <row r="68" spans="1:13" ht="21" customHeight="1" x14ac:dyDescent="0.2">
      <c r="A68" s="4"/>
      <c r="B68" s="34"/>
      <c r="C68" s="45"/>
      <c r="D68" s="18"/>
      <c r="E68" s="18"/>
      <c r="F68" s="18"/>
      <c r="G68" s="18"/>
      <c r="H68" s="13">
        <f t="shared" si="4"/>
        <v>0</v>
      </c>
      <c r="M68" s="13">
        <f t="shared" si="5"/>
        <v>0</v>
      </c>
    </row>
    <row r="69" spans="1:13" ht="21" customHeight="1" x14ac:dyDescent="0.2">
      <c r="A69" s="4"/>
      <c r="B69" s="34"/>
      <c r="C69" s="45"/>
      <c r="D69" s="18"/>
      <c r="E69" s="18"/>
      <c r="F69" s="18"/>
      <c r="G69" s="18"/>
      <c r="H69" s="13">
        <f t="shared" si="4"/>
        <v>0</v>
      </c>
      <c r="M69" s="13">
        <f t="shared" si="5"/>
        <v>0</v>
      </c>
    </row>
    <row r="70" spans="1:13" ht="21" customHeight="1" x14ac:dyDescent="0.2">
      <c r="A70" s="4"/>
      <c r="B70" s="34"/>
      <c r="C70" s="45"/>
      <c r="D70" s="18"/>
      <c r="E70" s="18"/>
      <c r="F70" s="18"/>
      <c r="G70" s="18"/>
      <c r="H70" s="13">
        <f t="shared" si="4"/>
        <v>0</v>
      </c>
      <c r="M70" s="13">
        <f t="shared" si="5"/>
        <v>0</v>
      </c>
    </row>
    <row r="71" spans="1:13" ht="21" customHeight="1" x14ac:dyDescent="0.2">
      <c r="A71" s="4"/>
      <c r="B71" s="34"/>
      <c r="C71" s="45"/>
      <c r="D71" s="18"/>
      <c r="E71" s="18"/>
      <c r="F71" s="18"/>
      <c r="G71" s="18"/>
      <c r="H71" s="13">
        <f t="shared" si="4"/>
        <v>0</v>
      </c>
      <c r="M71" s="13">
        <f t="shared" si="5"/>
        <v>0</v>
      </c>
    </row>
    <row r="72" spans="1:13" ht="21" customHeight="1" x14ac:dyDescent="0.2">
      <c r="A72" s="4"/>
      <c r="B72" s="34"/>
      <c r="C72" s="45"/>
      <c r="D72" s="18"/>
      <c r="E72" s="18"/>
      <c r="F72" s="18"/>
      <c r="G72" s="18"/>
      <c r="H72" s="13">
        <f t="shared" si="4"/>
        <v>0</v>
      </c>
      <c r="M72" s="13">
        <f t="shared" si="5"/>
        <v>0</v>
      </c>
    </row>
    <row r="73" spans="1:13" ht="21" customHeight="1" x14ac:dyDescent="0.2">
      <c r="A73" s="4"/>
      <c r="B73" s="34"/>
      <c r="C73" s="45"/>
      <c r="D73" s="18"/>
      <c r="E73" s="18"/>
      <c r="F73" s="18"/>
      <c r="G73" s="18"/>
      <c r="H73" s="13">
        <f t="shared" si="4"/>
        <v>0</v>
      </c>
      <c r="M73" s="13">
        <f t="shared" si="5"/>
        <v>0</v>
      </c>
    </row>
    <row r="74" spans="1:13" ht="21" customHeight="1" x14ac:dyDescent="0.2">
      <c r="A74" s="4"/>
      <c r="B74" s="34"/>
      <c r="C74" s="45"/>
      <c r="D74" s="18"/>
      <c r="E74" s="18"/>
      <c r="F74" s="18"/>
      <c r="G74" s="18"/>
      <c r="H74" s="13">
        <f t="shared" si="4"/>
        <v>0</v>
      </c>
      <c r="M74" s="13">
        <f t="shared" si="5"/>
        <v>0</v>
      </c>
    </row>
    <row r="75" spans="1:13" ht="21" customHeight="1" x14ac:dyDescent="0.2">
      <c r="A75" s="4"/>
      <c r="B75" s="34"/>
      <c r="C75" s="45"/>
      <c r="D75" s="18"/>
      <c r="E75" s="18"/>
      <c r="F75" s="18"/>
      <c r="G75" s="18"/>
      <c r="H75" s="13">
        <f t="shared" si="4"/>
        <v>0</v>
      </c>
      <c r="M75" s="13">
        <f t="shared" si="5"/>
        <v>0</v>
      </c>
    </row>
    <row r="76" spans="1:13" ht="21" customHeight="1" x14ac:dyDescent="0.2">
      <c r="A76" s="4"/>
      <c r="B76" s="34"/>
      <c r="C76" s="45"/>
      <c r="D76" s="18"/>
      <c r="E76" s="18"/>
      <c r="F76" s="18"/>
      <c r="G76" s="18"/>
      <c r="H76" s="13">
        <f t="shared" si="4"/>
        <v>0</v>
      </c>
      <c r="M76" s="13">
        <f t="shared" si="5"/>
        <v>0</v>
      </c>
    </row>
    <row r="77" spans="1:13" ht="21" customHeight="1" x14ac:dyDescent="0.2">
      <c r="A77" s="4"/>
      <c r="B77" s="34"/>
      <c r="C77" s="45"/>
      <c r="D77" s="18"/>
      <c r="E77" s="18"/>
      <c r="F77" s="18"/>
      <c r="G77" s="18"/>
      <c r="H77" s="13">
        <f t="shared" si="4"/>
        <v>0</v>
      </c>
      <c r="M77" s="13">
        <f t="shared" si="5"/>
        <v>0</v>
      </c>
    </row>
    <row r="78" spans="1:13" ht="21" customHeight="1" x14ac:dyDescent="0.2">
      <c r="A78" s="4"/>
      <c r="B78" s="34"/>
      <c r="C78" s="45"/>
      <c r="D78" s="18"/>
      <c r="E78" s="18"/>
      <c r="F78" s="18"/>
      <c r="G78" s="18"/>
      <c r="H78" s="13">
        <f t="shared" si="4"/>
        <v>0</v>
      </c>
      <c r="M78" s="13">
        <f t="shared" si="5"/>
        <v>0</v>
      </c>
    </row>
    <row r="79" spans="1:13" ht="21" customHeight="1" x14ac:dyDescent="0.2">
      <c r="A79" s="4"/>
      <c r="B79" s="34"/>
      <c r="C79" s="45"/>
      <c r="D79" s="18"/>
      <c r="E79" s="18"/>
      <c r="F79" s="18"/>
      <c r="G79" s="18"/>
      <c r="H79" s="13">
        <f t="shared" si="4"/>
        <v>0</v>
      </c>
      <c r="M79" s="13">
        <f t="shared" si="5"/>
        <v>0</v>
      </c>
    </row>
    <row r="80" spans="1:13" ht="21" customHeight="1" x14ac:dyDescent="0.2">
      <c r="A80" s="4"/>
      <c r="B80" s="34"/>
      <c r="C80" s="45"/>
      <c r="D80" s="18"/>
      <c r="E80" s="18"/>
      <c r="F80" s="18"/>
      <c r="G80" s="18"/>
      <c r="H80" s="13">
        <f t="shared" si="4"/>
        <v>0</v>
      </c>
      <c r="M80" s="13">
        <f t="shared" si="5"/>
        <v>0</v>
      </c>
    </row>
    <row r="81" spans="1:13" ht="21" customHeight="1" x14ac:dyDescent="0.2">
      <c r="A81" s="4"/>
      <c r="B81" s="4"/>
      <c r="C81" s="45"/>
      <c r="D81" s="18"/>
      <c r="E81" s="18"/>
      <c r="F81" s="18"/>
      <c r="G81" s="18"/>
      <c r="H81" s="13">
        <f t="shared" si="4"/>
        <v>0</v>
      </c>
      <c r="M81" s="13">
        <f t="shared" si="5"/>
        <v>0</v>
      </c>
    </row>
    <row r="82" spans="1:13" ht="21" customHeight="1" x14ac:dyDescent="0.2">
      <c r="A82" s="4"/>
      <c r="B82" s="4"/>
      <c r="C82" s="45"/>
      <c r="D82" s="18"/>
      <c r="E82" s="18"/>
      <c r="F82" s="18"/>
      <c r="G82" s="18"/>
      <c r="H82" s="13">
        <f t="shared" si="4"/>
        <v>0</v>
      </c>
      <c r="M82" s="13">
        <f t="shared" si="5"/>
        <v>0</v>
      </c>
    </row>
    <row r="83" spans="1:13" ht="21" customHeight="1" x14ac:dyDescent="0.2">
      <c r="A83" s="4"/>
      <c r="B83" s="4"/>
      <c r="C83" s="45"/>
      <c r="D83" s="18"/>
      <c r="E83" s="18"/>
      <c r="F83" s="18"/>
      <c r="G83" s="18"/>
      <c r="H83" s="13">
        <f t="shared" si="4"/>
        <v>0</v>
      </c>
      <c r="M83" s="13">
        <f t="shared" si="5"/>
        <v>0</v>
      </c>
    </row>
    <row r="84" spans="1:13" ht="21" customHeight="1" x14ac:dyDescent="0.2">
      <c r="A84" s="4"/>
      <c r="B84" s="4"/>
      <c r="C84" s="45"/>
      <c r="D84" s="18"/>
      <c r="E84" s="18"/>
      <c r="F84" s="18"/>
      <c r="G84" s="18"/>
      <c r="H84" s="13">
        <f t="shared" si="4"/>
        <v>0</v>
      </c>
      <c r="M84" s="13">
        <f t="shared" si="5"/>
        <v>0</v>
      </c>
    </row>
    <row r="85" spans="1:13" ht="21" customHeight="1" x14ac:dyDescent="0.2">
      <c r="A85" s="4"/>
      <c r="B85" s="4"/>
      <c r="C85" s="45"/>
      <c r="D85" s="18"/>
      <c r="E85" s="18"/>
      <c r="F85" s="18"/>
      <c r="G85" s="18"/>
      <c r="H85" s="13">
        <f t="shared" si="4"/>
        <v>0</v>
      </c>
      <c r="M85" s="13">
        <f t="shared" si="5"/>
        <v>0</v>
      </c>
    </row>
    <row r="86" spans="1:13" ht="21" customHeight="1" x14ac:dyDescent="0.2">
      <c r="A86" s="4"/>
      <c r="B86" s="4"/>
      <c r="C86" s="45"/>
      <c r="D86" s="18"/>
      <c r="E86" s="18"/>
      <c r="F86" s="18"/>
      <c r="G86" s="18"/>
      <c r="H86" s="13">
        <f t="shared" si="4"/>
        <v>0</v>
      </c>
      <c r="M86" s="13">
        <f t="shared" si="5"/>
        <v>0</v>
      </c>
    </row>
    <row r="87" spans="1:13" ht="21" customHeight="1" x14ac:dyDescent="0.2">
      <c r="A87" s="4"/>
      <c r="B87" s="4"/>
      <c r="C87" s="45"/>
      <c r="D87" s="18"/>
      <c r="E87" s="18"/>
      <c r="F87" s="18"/>
      <c r="G87" s="18"/>
      <c r="H87" s="13">
        <f t="shared" si="4"/>
        <v>0</v>
      </c>
      <c r="M87" s="13">
        <f t="shared" si="5"/>
        <v>0</v>
      </c>
    </row>
    <row r="88" spans="1:13" ht="21" customHeight="1" x14ac:dyDescent="0.2">
      <c r="A88" s="4"/>
      <c r="B88" s="4"/>
      <c r="C88" s="45"/>
      <c r="D88" s="18"/>
      <c r="E88" s="18"/>
      <c r="F88" s="18"/>
      <c r="G88" s="18"/>
      <c r="H88" s="13">
        <f t="shared" si="4"/>
        <v>0</v>
      </c>
      <c r="M88" s="13">
        <f t="shared" si="5"/>
        <v>0</v>
      </c>
    </row>
    <row r="89" spans="1:13" ht="21" customHeight="1" x14ac:dyDescent="0.2">
      <c r="A89" s="4"/>
      <c r="B89" s="4"/>
      <c r="C89" s="45"/>
      <c r="D89" s="18"/>
      <c r="E89" s="18"/>
      <c r="F89" s="18"/>
      <c r="G89" s="18"/>
      <c r="H89" s="13">
        <f t="shared" si="4"/>
        <v>0</v>
      </c>
      <c r="M89" s="13">
        <f t="shared" si="5"/>
        <v>0</v>
      </c>
    </row>
    <row r="90" spans="1:13" ht="21" customHeight="1" x14ac:dyDescent="0.2">
      <c r="A90" s="4"/>
      <c r="B90" s="4"/>
      <c r="C90" s="45"/>
      <c r="D90" s="18"/>
      <c r="E90" s="18"/>
      <c r="F90" s="18"/>
      <c r="G90" s="18"/>
      <c r="H90" s="13">
        <f t="shared" si="4"/>
        <v>0</v>
      </c>
      <c r="M90" s="13">
        <f t="shared" si="5"/>
        <v>0</v>
      </c>
    </row>
    <row r="91" spans="1:13" ht="21" customHeight="1" x14ac:dyDescent="0.2">
      <c r="A91" s="4"/>
      <c r="B91" s="4"/>
      <c r="C91" s="45"/>
      <c r="D91" s="18"/>
      <c r="E91" s="18"/>
      <c r="F91" s="18"/>
      <c r="G91" s="18"/>
      <c r="H91" s="13">
        <f t="shared" si="4"/>
        <v>0</v>
      </c>
      <c r="M91" s="13">
        <f t="shared" si="5"/>
        <v>0</v>
      </c>
    </row>
    <row r="92" spans="1:13" ht="21" customHeight="1" x14ac:dyDescent="0.2">
      <c r="A92" s="4"/>
      <c r="B92" s="4"/>
      <c r="C92" s="45"/>
      <c r="D92" s="18"/>
      <c r="E92" s="18"/>
      <c r="F92" s="18"/>
      <c r="G92" s="18"/>
      <c r="H92" s="13">
        <f t="shared" si="4"/>
        <v>0</v>
      </c>
      <c r="M92" s="13">
        <f t="shared" si="5"/>
        <v>0</v>
      </c>
    </row>
    <row r="93" spans="1:13" ht="21" customHeight="1" x14ac:dyDescent="0.2">
      <c r="A93" s="4"/>
      <c r="B93" s="4"/>
      <c r="C93" s="45"/>
      <c r="D93" s="18"/>
      <c r="E93" s="18"/>
      <c r="F93" s="18"/>
      <c r="G93" s="18"/>
      <c r="H93" s="13">
        <f t="shared" si="4"/>
        <v>0</v>
      </c>
      <c r="M93" s="13">
        <f t="shared" si="5"/>
        <v>0</v>
      </c>
    </row>
    <row r="94" spans="1:13" ht="21" customHeight="1" x14ac:dyDescent="0.2">
      <c r="A94" s="4"/>
      <c r="B94" s="4"/>
      <c r="C94" s="45"/>
      <c r="D94" s="18"/>
      <c r="E94" s="18"/>
      <c r="F94" s="18"/>
      <c r="G94" s="18"/>
      <c r="H94" s="13">
        <f t="shared" si="4"/>
        <v>0</v>
      </c>
      <c r="M94" s="13">
        <f t="shared" si="5"/>
        <v>0</v>
      </c>
    </row>
    <row r="95" spans="1:13" ht="21" customHeight="1" x14ac:dyDescent="0.2">
      <c r="A95" s="4"/>
      <c r="B95" s="4"/>
      <c r="C95" s="45"/>
      <c r="D95" s="18"/>
      <c r="E95" s="18"/>
      <c r="F95" s="18"/>
      <c r="G95" s="18"/>
      <c r="H95" s="13">
        <f t="shared" si="4"/>
        <v>0</v>
      </c>
      <c r="M95" s="13">
        <f t="shared" si="5"/>
        <v>0</v>
      </c>
    </row>
    <row r="96" spans="1:13" ht="21" customHeight="1" x14ac:dyDescent="0.2">
      <c r="A96" s="4"/>
      <c r="B96" s="4"/>
      <c r="C96" s="45"/>
      <c r="D96" s="18"/>
      <c r="E96" s="18"/>
      <c r="F96" s="18"/>
      <c r="G96" s="18"/>
      <c r="H96" s="13">
        <f t="shared" si="4"/>
        <v>0</v>
      </c>
      <c r="M96" s="13">
        <f t="shared" si="5"/>
        <v>0</v>
      </c>
    </row>
    <row r="97" spans="1:13" ht="21" customHeight="1" x14ac:dyDescent="0.2">
      <c r="A97" s="4"/>
      <c r="B97" s="4"/>
      <c r="C97" s="45"/>
      <c r="D97" s="18"/>
      <c r="E97" s="18"/>
      <c r="F97" s="18"/>
      <c r="G97" s="18"/>
      <c r="H97" s="13">
        <f t="shared" si="4"/>
        <v>0</v>
      </c>
      <c r="M97" s="13">
        <f t="shared" si="5"/>
        <v>0</v>
      </c>
    </row>
    <row r="98" spans="1:13" ht="21" customHeight="1" x14ac:dyDescent="0.2">
      <c r="A98" s="4"/>
      <c r="B98" s="4"/>
      <c r="C98" s="45"/>
      <c r="D98" s="18"/>
      <c r="E98" s="18"/>
      <c r="F98" s="18"/>
      <c r="G98" s="18"/>
      <c r="H98" s="13">
        <f t="shared" si="4"/>
        <v>0</v>
      </c>
      <c r="M98" s="13">
        <f t="shared" si="5"/>
        <v>0</v>
      </c>
    </row>
    <row r="99" spans="1:13" ht="21" customHeight="1" x14ac:dyDescent="0.2">
      <c r="A99" s="4"/>
      <c r="B99" s="4"/>
      <c r="C99" s="45"/>
      <c r="D99" s="18"/>
      <c r="E99" s="18"/>
      <c r="F99" s="18"/>
      <c r="G99" s="18"/>
      <c r="H99" s="13">
        <f t="shared" ref="H99:H130" si="6">SUM(D99:G99)</f>
        <v>0</v>
      </c>
      <c r="M99" s="13">
        <f t="shared" ref="M99:M130" si="7">SUMPRODUCT(D99:G99,I99:L99)</f>
        <v>0</v>
      </c>
    </row>
    <row r="100" spans="1:13" ht="21" customHeight="1" x14ac:dyDescent="0.2">
      <c r="A100" s="4"/>
      <c r="B100" s="4"/>
      <c r="C100" s="45"/>
      <c r="D100" s="18"/>
      <c r="E100" s="18"/>
      <c r="F100" s="18"/>
      <c r="G100" s="18"/>
      <c r="H100" s="13">
        <f t="shared" si="6"/>
        <v>0</v>
      </c>
      <c r="M100" s="13">
        <f t="shared" si="7"/>
        <v>0</v>
      </c>
    </row>
    <row r="101" spans="1:13" ht="21" customHeight="1" x14ac:dyDescent="0.2">
      <c r="A101" s="4"/>
      <c r="B101" s="4"/>
      <c r="C101" s="45"/>
      <c r="D101" s="18"/>
      <c r="E101" s="18"/>
      <c r="F101" s="18"/>
      <c r="G101" s="18"/>
      <c r="H101" s="13">
        <f t="shared" si="6"/>
        <v>0</v>
      </c>
      <c r="M101" s="13">
        <f t="shared" si="7"/>
        <v>0</v>
      </c>
    </row>
    <row r="102" spans="1:13" ht="21" customHeight="1" x14ac:dyDescent="0.2">
      <c r="A102" s="4"/>
      <c r="B102" s="4"/>
      <c r="C102" s="45"/>
      <c r="D102" s="18"/>
      <c r="E102" s="18"/>
      <c r="F102" s="18"/>
      <c r="G102" s="18"/>
      <c r="H102" s="13">
        <f t="shared" si="6"/>
        <v>0</v>
      </c>
      <c r="M102" s="13">
        <f t="shared" si="7"/>
        <v>0</v>
      </c>
    </row>
    <row r="103" spans="1:13" ht="21" customHeight="1" x14ac:dyDescent="0.2">
      <c r="A103" s="4"/>
      <c r="B103" s="4"/>
      <c r="C103" s="45"/>
      <c r="D103" s="18"/>
      <c r="E103" s="18"/>
      <c r="F103" s="18"/>
      <c r="G103" s="18"/>
      <c r="H103" s="13">
        <f t="shared" si="6"/>
        <v>0</v>
      </c>
      <c r="M103" s="13">
        <f t="shared" si="7"/>
        <v>0</v>
      </c>
    </row>
    <row r="104" spans="1:13" ht="21" customHeight="1" x14ac:dyDescent="0.2">
      <c r="A104" s="4"/>
      <c r="B104" s="4"/>
      <c r="C104" s="45"/>
      <c r="D104" s="18"/>
      <c r="E104" s="18"/>
      <c r="F104" s="18"/>
      <c r="G104" s="18"/>
      <c r="H104" s="13">
        <f t="shared" si="6"/>
        <v>0</v>
      </c>
      <c r="M104" s="13">
        <f t="shared" si="7"/>
        <v>0</v>
      </c>
    </row>
    <row r="105" spans="1:13" ht="21" customHeight="1" x14ac:dyDescent="0.2">
      <c r="A105" s="4"/>
      <c r="B105" s="4"/>
      <c r="C105" s="45"/>
      <c r="D105" s="18"/>
      <c r="E105" s="18"/>
      <c r="F105" s="18"/>
      <c r="G105" s="18"/>
      <c r="H105" s="13">
        <f t="shared" si="6"/>
        <v>0</v>
      </c>
      <c r="M105" s="13">
        <f t="shared" si="7"/>
        <v>0</v>
      </c>
    </row>
    <row r="106" spans="1:13" ht="21" customHeight="1" x14ac:dyDescent="0.2">
      <c r="A106" s="4"/>
      <c r="B106" s="4"/>
      <c r="C106" s="45"/>
      <c r="D106" s="18"/>
      <c r="E106" s="18"/>
      <c r="F106" s="18"/>
      <c r="G106" s="18"/>
      <c r="H106" s="13">
        <f t="shared" si="6"/>
        <v>0</v>
      </c>
      <c r="M106" s="13">
        <f t="shared" si="7"/>
        <v>0</v>
      </c>
    </row>
    <row r="107" spans="1:13" ht="21" customHeight="1" x14ac:dyDescent="0.2">
      <c r="A107" s="4"/>
      <c r="B107" s="4"/>
      <c r="C107" s="45"/>
      <c r="D107" s="18"/>
      <c r="E107" s="18"/>
      <c r="F107" s="18"/>
      <c r="G107" s="18"/>
      <c r="H107" s="13">
        <f t="shared" si="6"/>
        <v>0</v>
      </c>
      <c r="M107" s="13">
        <f t="shared" si="7"/>
        <v>0</v>
      </c>
    </row>
    <row r="108" spans="1:13" ht="21" customHeight="1" x14ac:dyDescent="0.2">
      <c r="A108" s="4"/>
      <c r="B108" s="4"/>
      <c r="C108" s="45"/>
      <c r="D108" s="18"/>
      <c r="E108" s="18"/>
      <c r="F108" s="18"/>
      <c r="G108" s="18"/>
      <c r="H108" s="13">
        <f t="shared" si="6"/>
        <v>0</v>
      </c>
      <c r="M108" s="13">
        <f t="shared" si="7"/>
        <v>0</v>
      </c>
    </row>
    <row r="109" spans="1:13" ht="21" customHeight="1" x14ac:dyDescent="0.2">
      <c r="A109" s="4"/>
      <c r="B109" s="4"/>
      <c r="C109" s="45"/>
      <c r="D109" s="18"/>
      <c r="E109" s="18"/>
      <c r="F109" s="18"/>
      <c r="G109" s="18"/>
      <c r="H109" s="13">
        <f t="shared" si="6"/>
        <v>0</v>
      </c>
      <c r="M109" s="13">
        <f t="shared" si="7"/>
        <v>0</v>
      </c>
    </row>
    <row r="110" spans="1:13" ht="21" customHeight="1" x14ac:dyDescent="0.2">
      <c r="A110" s="4"/>
      <c r="B110" s="4"/>
      <c r="C110" s="45"/>
      <c r="D110" s="18"/>
      <c r="E110" s="18"/>
      <c r="F110" s="18"/>
      <c r="G110" s="18"/>
      <c r="H110" s="13">
        <f t="shared" si="6"/>
        <v>0</v>
      </c>
      <c r="M110" s="13">
        <f t="shared" si="7"/>
        <v>0</v>
      </c>
    </row>
    <row r="111" spans="1:13" x14ac:dyDescent="0.2">
      <c r="A111" s="4"/>
      <c r="B111" s="4"/>
      <c r="C111" s="45"/>
      <c r="D111" s="18"/>
      <c r="E111" s="18"/>
      <c r="F111" s="18"/>
      <c r="G111" s="18"/>
      <c r="H111" s="13">
        <f t="shared" si="6"/>
        <v>0</v>
      </c>
      <c r="M111" s="13">
        <f t="shared" si="7"/>
        <v>0</v>
      </c>
    </row>
    <row r="112" spans="1:13" x14ac:dyDescent="0.2">
      <c r="A112" s="4"/>
      <c r="B112" s="4"/>
      <c r="C112" s="45"/>
      <c r="D112" s="18"/>
      <c r="E112" s="18"/>
      <c r="F112" s="18"/>
      <c r="G112" s="18"/>
      <c r="H112" s="13">
        <f t="shared" si="6"/>
        <v>0</v>
      </c>
      <c r="M112" s="13">
        <f t="shared" si="7"/>
        <v>0</v>
      </c>
    </row>
    <row r="113" spans="1:13" x14ac:dyDescent="0.2">
      <c r="A113" s="4"/>
      <c r="B113" s="4"/>
      <c r="C113" s="45"/>
      <c r="D113" s="18"/>
      <c r="E113" s="18"/>
      <c r="F113" s="18"/>
      <c r="G113" s="18"/>
      <c r="H113" s="13">
        <f t="shared" si="6"/>
        <v>0</v>
      </c>
      <c r="M113" s="13">
        <f t="shared" si="7"/>
        <v>0</v>
      </c>
    </row>
    <row r="114" spans="1:13" x14ac:dyDescent="0.2">
      <c r="A114" s="4"/>
      <c r="B114" s="4"/>
      <c r="C114" s="45"/>
      <c r="D114" s="18"/>
      <c r="E114" s="18"/>
      <c r="F114" s="18"/>
      <c r="G114" s="18"/>
      <c r="H114" s="13">
        <f t="shared" si="6"/>
        <v>0</v>
      </c>
      <c r="M114" s="13">
        <f t="shared" si="7"/>
        <v>0</v>
      </c>
    </row>
    <row r="115" spans="1:13" x14ac:dyDescent="0.2">
      <c r="A115" s="4"/>
      <c r="B115" s="4"/>
      <c r="C115" s="45"/>
      <c r="D115" s="18"/>
      <c r="E115" s="18"/>
      <c r="F115" s="18"/>
      <c r="G115" s="18"/>
      <c r="H115" s="13">
        <f t="shared" si="6"/>
        <v>0</v>
      </c>
      <c r="M115" s="13">
        <f t="shared" si="7"/>
        <v>0</v>
      </c>
    </row>
    <row r="116" spans="1:13" x14ac:dyDescent="0.2">
      <c r="A116" s="4"/>
      <c r="B116" s="4"/>
      <c r="C116" s="45"/>
      <c r="D116" s="18"/>
      <c r="E116" s="18"/>
      <c r="F116" s="18"/>
      <c r="G116" s="18"/>
      <c r="H116" s="13">
        <f t="shared" si="6"/>
        <v>0</v>
      </c>
      <c r="M116" s="13">
        <f t="shared" si="7"/>
        <v>0</v>
      </c>
    </row>
    <row r="117" spans="1:13" x14ac:dyDescent="0.2">
      <c r="A117" s="4"/>
      <c r="B117" s="4"/>
      <c r="C117" s="45"/>
      <c r="D117" s="18"/>
      <c r="E117" s="18"/>
      <c r="F117" s="18"/>
      <c r="G117" s="18"/>
      <c r="H117" s="13">
        <f t="shared" si="6"/>
        <v>0</v>
      </c>
      <c r="M117" s="13">
        <f t="shared" si="7"/>
        <v>0</v>
      </c>
    </row>
    <row r="118" spans="1:13" x14ac:dyDescent="0.2">
      <c r="A118" s="4"/>
      <c r="B118" s="4"/>
      <c r="C118" s="45"/>
      <c r="D118" s="18"/>
      <c r="E118" s="18"/>
      <c r="F118" s="18"/>
      <c r="G118" s="18"/>
      <c r="H118" s="13">
        <f t="shared" si="6"/>
        <v>0</v>
      </c>
      <c r="M118" s="13">
        <f t="shared" si="7"/>
        <v>0</v>
      </c>
    </row>
    <row r="119" spans="1:13" x14ac:dyDescent="0.2">
      <c r="A119" s="4"/>
      <c r="B119" s="4"/>
      <c r="C119" s="45"/>
      <c r="D119" s="18"/>
      <c r="E119" s="18"/>
      <c r="F119" s="18"/>
      <c r="G119" s="18"/>
      <c r="H119" s="13">
        <f t="shared" si="6"/>
        <v>0</v>
      </c>
      <c r="M119" s="13">
        <f t="shared" si="7"/>
        <v>0</v>
      </c>
    </row>
    <row r="120" spans="1:13" x14ac:dyDescent="0.2">
      <c r="A120" s="4"/>
      <c r="B120" s="4"/>
      <c r="C120" s="45"/>
      <c r="D120" s="18"/>
      <c r="E120" s="18"/>
      <c r="F120" s="18"/>
      <c r="G120" s="18"/>
      <c r="H120" s="13">
        <f t="shared" si="6"/>
        <v>0</v>
      </c>
      <c r="M120" s="13">
        <f t="shared" si="7"/>
        <v>0</v>
      </c>
    </row>
    <row r="121" spans="1:13" x14ac:dyDescent="0.2">
      <c r="A121" s="4"/>
      <c r="B121" s="4"/>
      <c r="C121" s="45"/>
      <c r="D121" s="18"/>
      <c r="E121" s="18"/>
      <c r="F121" s="18"/>
      <c r="G121" s="18"/>
      <c r="H121" s="13">
        <f t="shared" si="6"/>
        <v>0</v>
      </c>
      <c r="M121" s="13">
        <f t="shared" si="7"/>
        <v>0</v>
      </c>
    </row>
    <row r="122" spans="1:13" x14ac:dyDescent="0.2">
      <c r="A122" s="4"/>
      <c r="B122" s="4"/>
      <c r="C122" s="45"/>
      <c r="D122" s="18"/>
      <c r="E122" s="18"/>
      <c r="F122" s="18"/>
      <c r="G122" s="18"/>
      <c r="H122" s="13">
        <f t="shared" si="6"/>
        <v>0</v>
      </c>
      <c r="M122" s="13">
        <f t="shared" si="7"/>
        <v>0</v>
      </c>
    </row>
    <row r="123" spans="1:13" x14ac:dyDescent="0.2">
      <c r="A123" s="4"/>
      <c r="B123" s="4"/>
      <c r="C123" s="45"/>
      <c r="D123" s="18"/>
      <c r="E123" s="18"/>
      <c r="F123" s="18"/>
      <c r="G123" s="18"/>
      <c r="H123" s="13">
        <f t="shared" si="6"/>
        <v>0</v>
      </c>
      <c r="M123" s="13">
        <f t="shared" si="7"/>
        <v>0</v>
      </c>
    </row>
    <row r="124" spans="1:13" x14ac:dyDescent="0.2">
      <c r="A124" s="4"/>
      <c r="B124" s="4"/>
      <c r="C124" s="45"/>
      <c r="D124" s="18"/>
      <c r="E124" s="18"/>
      <c r="F124" s="18"/>
      <c r="G124" s="18"/>
      <c r="H124" s="13">
        <f t="shared" si="6"/>
        <v>0</v>
      </c>
      <c r="M124" s="13">
        <f t="shared" si="7"/>
        <v>0</v>
      </c>
    </row>
    <row r="125" spans="1:13" x14ac:dyDescent="0.2">
      <c r="A125" s="4"/>
      <c r="B125" s="4"/>
      <c r="C125" s="45"/>
      <c r="D125" s="18"/>
      <c r="E125" s="18"/>
      <c r="F125" s="18"/>
      <c r="G125" s="18"/>
      <c r="H125" s="13">
        <f t="shared" si="6"/>
        <v>0</v>
      </c>
      <c r="M125" s="13">
        <f t="shared" si="7"/>
        <v>0</v>
      </c>
    </row>
    <row r="126" spans="1:13" x14ac:dyDescent="0.2">
      <c r="A126" s="4"/>
      <c r="B126" s="4"/>
      <c r="C126" s="45"/>
      <c r="D126" s="18"/>
      <c r="E126" s="18"/>
      <c r="F126" s="18"/>
      <c r="G126" s="18"/>
      <c r="H126" s="13">
        <f t="shared" si="6"/>
        <v>0</v>
      </c>
      <c r="M126" s="13">
        <f t="shared" si="7"/>
        <v>0</v>
      </c>
    </row>
    <row r="127" spans="1:13" x14ac:dyDescent="0.2">
      <c r="A127" s="4"/>
      <c r="B127" s="4"/>
      <c r="C127" s="45"/>
      <c r="D127" s="18"/>
      <c r="E127" s="18"/>
      <c r="F127" s="18"/>
      <c r="G127" s="18"/>
      <c r="H127" s="13">
        <f t="shared" si="6"/>
        <v>0</v>
      </c>
      <c r="M127" s="13">
        <f t="shared" si="7"/>
        <v>0</v>
      </c>
    </row>
    <row r="128" spans="1:13" x14ac:dyDescent="0.2">
      <c r="A128" s="4"/>
      <c r="B128" s="4"/>
      <c r="C128" s="45"/>
      <c r="D128" s="18"/>
      <c r="E128" s="18"/>
      <c r="F128" s="18"/>
      <c r="G128" s="18"/>
      <c r="H128" s="13">
        <f t="shared" si="6"/>
        <v>0</v>
      </c>
      <c r="M128" s="13">
        <f t="shared" si="7"/>
        <v>0</v>
      </c>
    </row>
    <row r="129" spans="1:13" x14ac:dyDescent="0.2">
      <c r="A129" s="4"/>
      <c r="B129" s="4"/>
      <c r="C129" s="45"/>
      <c r="D129" s="18"/>
      <c r="E129" s="18"/>
      <c r="F129" s="18"/>
      <c r="G129" s="18"/>
      <c r="H129" s="13">
        <f t="shared" si="6"/>
        <v>0</v>
      </c>
      <c r="M129" s="13">
        <f t="shared" si="7"/>
        <v>0</v>
      </c>
    </row>
    <row r="130" spans="1:13" x14ac:dyDescent="0.2">
      <c r="A130" s="4"/>
      <c r="B130" s="4"/>
      <c r="C130" s="45"/>
      <c r="D130" s="18"/>
      <c r="E130" s="18"/>
      <c r="F130" s="18"/>
      <c r="G130" s="18"/>
      <c r="H130" s="13">
        <f t="shared" si="6"/>
        <v>0</v>
      </c>
      <c r="M130" s="13">
        <f t="shared" si="7"/>
        <v>0</v>
      </c>
    </row>
    <row r="131" spans="1:13" x14ac:dyDescent="0.2">
      <c r="A131" s="4"/>
      <c r="B131" s="4"/>
      <c r="C131" s="45"/>
      <c r="D131" s="18"/>
      <c r="E131" s="18"/>
      <c r="F131" s="18"/>
      <c r="G131" s="18"/>
      <c r="H131" s="13">
        <f t="shared" ref="H131:H162" si="8">SUM(D131:G131)</f>
        <v>0</v>
      </c>
      <c r="M131" s="13">
        <f t="shared" ref="M131:M162" si="9">SUMPRODUCT(D131:G131,I131:L131)</f>
        <v>0</v>
      </c>
    </row>
    <row r="132" spans="1:13" x14ac:dyDescent="0.2">
      <c r="A132" s="4"/>
      <c r="B132" s="4"/>
      <c r="C132" s="45"/>
      <c r="D132" s="18"/>
      <c r="E132" s="18"/>
      <c r="F132" s="18"/>
      <c r="G132" s="18"/>
      <c r="H132" s="13">
        <f t="shared" si="8"/>
        <v>0</v>
      </c>
      <c r="M132" s="13">
        <f t="shared" si="9"/>
        <v>0</v>
      </c>
    </row>
    <row r="133" spans="1:13" x14ac:dyDescent="0.2">
      <c r="A133" s="4"/>
      <c r="B133" s="4"/>
      <c r="C133" s="45"/>
      <c r="D133" s="18"/>
      <c r="E133" s="18"/>
      <c r="F133" s="18"/>
      <c r="G133" s="18"/>
      <c r="H133" s="13">
        <f t="shared" si="8"/>
        <v>0</v>
      </c>
      <c r="M133" s="13">
        <f t="shared" si="9"/>
        <v>0</v>
      </c>
    </row>
    <row r="134" spans="1:13" x14ac:dyDescent="0.2">
      <c r="A134" s="4"/>
      <c r="B134" s="4"/>
      <c r="C134" s="45"/>
      <c r="D134" s="18"/>
      <c r="E134" s="18"/>
      <c r="F134" s="18"/>
      <c r="G134" s="18"/>
      <c r="H134" s="13">
        <f t="shared" si="8"/>
        <v>0</v>
      </c>
      <c r="M134" s="13">
        <f t="shared" si="9"/>
        <v>0</v>
      </c>
    </row>
    <row r="135" spans="1:13" x14ac:dyDescent="0.2">
      <c r="A135" s="4"/>
      <c r="B135" s="4"/>
      <c r="C135" s="45"/>
      <c r="D135" s="18"/>
      <c r="E135" s="18"/>
      <c r="F135" s="18"/>
      <c r="G135" s="18"/>
      <c r="H135" s="13">
        <f t="shared" si="8"/>
        <v>0</v>
      </c>
      <c r="M135" s="13">
        <f t="shared" si="9"/>
        <v>0</v>
      </c>
    </row>
    <row r="136" spans="1:13" x14ac:dyDescent="0.2">
      <c r="A136" s="4"/>
      <c r="B136" s="4"/>
      <c r="C136" s="45"/>
      <c r="D136" s="18"/>
      <c r="E136" s="18"/>
      <c r="F136" s="18"/>
      <c r="G136" s="18"/>
      <c r="H136" s="13">
        <f t="shared" si="8"/>
        <v>0</v>
      </c>
      <c r="M136" s="13">
        <f t="shared" si="9"/>
        <v>0</v>
      </c>
    </row>
    <row r="137" spans="1:13" x14ac:dyDescent="0.2">
      <c r="A137" s="4"/>
      <c r="B137" s="4"/>
      <c r="C137" s="45"/>
      <c r="D137" s="18"/>
      <c r="E137" s="18"/>
      <c r="F137" s="18"/>
      <c r="G137" s="18"/>
      <c r="H137" s="13">
        <f t="shared" si="8"/>
        <v>0</v>
      </c>
      <c r="M137" s="13">
        <f t="shared" si="9"/>
        <v>0</v>
      </c>
    </row>
    <row r="138" spans="1:13" x14ac:dyDescent="0.2">
      <c r="A138" s="4"/>
      <c r="B138" s="4"/>
      <c r="C138" s="45"/>
      <c r="D138" s="18"/>
      <c r="E138" s="18"/>
      <c r="F138" s="18"/>
      <c r="G138" s="18"/>
      <c r="H138" s="13">
        <f t="shared" si="8"/>
        <v>0</v>
      </c>
      <c r="M138" s="13">
        <f t="shared" si="9"/>
        <v>0</v>
      </c>
    </row>
    <row r="139" spans="1:13" x14ac:dyDescent="0.2">
      <c r="A139" s="4"/>
      <c r="B139" s="4"/>
      <c r="C139" s="45"/>
      <c r="D139" s="18"/>
      <c r="E139" s="18"/>
      <c r="F139" s="18"/>
      <c r="G139" s="18"/>
      <c r="H139" s="13">
        <f t="shared" si="8"/>
        <v>0</v>
      </c>
      <c r="M139" s="13">
        <f t="shared" si="9"/>
        <v>0</v>
      </c>
    </row>
    <row r="140" spans="1:13" x14ac:dyDescent="0.2">
      <c r="A140" s="4"/>
      <c r="B140" s="4"/>
      <c r="C140" s="45"/>
      <c r="D140" s="18"/>
      <c r="E140" s="18"/>
      <c r="F140" s="18"/>
      <c r="G140" s="18"/>
      <c r="H140" s="13">
        <f t="shared" si="8"/>
        <v>0</v>
      </c>
      <c r="M140" s="13">
        <f t="shared" si="9"/>
        <v>0</v>
      </c>
    </row>
    <row r="141" spans="1:13" x14ac:dyDescent="0.2">
      <c r="A141" s="4"/>
      <c r="B141" s="4"/>
      <c r="C141" s="45"/>
      <c r="D141" s="18"/>
      <c r="E141" s="18"/>
      <c r="F141" s="18"/>
      <c r="G141" s="18"/>
      <c r="H141" s="13">
        <f t="shared" si="8"/>
        <v>0</v>
      </c>
      <c r="M141" s="13">
        <f t="shared" si="9"/>
        <v>0</v>
      </c>
    </row>
    <row r="142" spans="1:13" x14ac:dyDescent="0.2">
      <c r="A142" s="4"/>
      <c r="B142" s="4"/>
      <c r="C142" s="45"/>
      <c r="D142" s="18"/>
      <c r="E142" s="18"/>
      <c r="F142" s="18"/>
      <c r="G142" s="18"/>
      <c r="H142" s="13">
        <f t="shared" si="8"/>
        <v>0</v>
      </c>
      <c r="M142" s="13">
        <f t="shared" si="9"/>
        <v>0</v>
      </c>
    </row>
    <row r="143" spans="1:13" x14ac:dyDescent="0.2">
      <c r="A143" s="4"/>
      <c r="B143" s="4"/>
      <c r="C143" s="45"/>
      <c r="D143" s="18"/>
      <c r="E143" s="18"/>
      <c r="F143" s="18"/>
      <c r="G143" s="18"/>
      <c r="H143" s="13">
        <f t="shared" si="8"/>
        <v>0</v>
      </c>
      <c r="M143" s="13">
        <f t="shared" si="9"/>
        <v>0</v>
      </c>
    </row>
    <row r="144" spans="1:13" x14ac:dyDescent="0.2">
      <c r="A144" s="4"/>
      <c r="B144" s="4"/>
      <c r="C144" s="45"/>
      <c r="D144" s="18"/>
      <c r="E144" s="18"/>
      <c r="F144" s="18"/>
      <c r="G144" s="18"/>
      <c r="H144" s="13">
        <f t="shared" si="8"/>
        <v>0</v>
      </c>
      <c r="M144" s="13">
        <f t="shared" si="9"/>
        <v>0</v>
      </c>
    </row>
    <row r="145" spans="1:13" x14ac:dyDescent="0.2">
      <c r="A145" s="4"/>
      <c r="B145" s="4"/>
      <c r="C145" s="45"/>
      <c r="D145" s="18"/>
      <c r="E145" s="18"/>
      <c r="F145" s="18"/>
      <c r="G145" s="18"/>
      <c r="H145" s="13">
        <f t="shared" si="8"/>
        <v>0</v>
      </c>
      <c r="M145" s="13">
        <f t="shared" si="9"/>
        <v>0</v>
      </c>
    </row>
    <row r="146" spans="1:13" x14ac:dyDescent="0.2">
      <c r="A146" s="4"/>
      <c r="B146" s="4"/>
      <c r="C146" s="45"/>
      <c r="D146" s="18"/>
      <c r="E146" s="18"/>
      <c r="F146" s="18"/>
      <c r="G146" s="18"/>
      <c r="H146" s="13">
        <f t="shared" si="8"/>
        <v>0</v>
      </c>
      <c r="M146" s="13">
        <f t="shared" si="9"/>
        <v>0</v>
      </c>
    </row>
    <row r="147" spans="1:13" x14ac:dyDescent="0.2">
      <c r="A147" s="4"/>
      <c r="B147" s="4"/>
      <c r="C147" s="45"/>
      <c r="D147" s="18"/>
      <c r="E147" s="18"/>
      <c r="F147" s="18"/>
      <c r="G147" s="18"/>
      <c r="H147" s="13">
        <f t="shared" si="8"/>
        <v>0</v>
      </c>
      <c r="M147" s="13">
        <f t="shared" si="9"/>
        <v>0</v>
      </c>
    </row>
    <row r="148" spans="1:13" x14ac:dyDescent="0.2">
      <c r="A148" s="4"/>
      <c r="B148" s="4"/>
      <c r="C148" s="45"/>
      <c r="D148" s="18"/>
      <c r="E148" s="18"/>
      <c r="F148" s="18"/>
      <c r="G148" s="18"/>
      <c r="H148" s="13">
        <f t="shared" si="8"/>
        <v>0</v>
      </c>
      <c r="M148" s="13">
        <f t="shared" si="9"/>
        <v>0</v>
      </c>
    </row>
    <row r="149" spans="1:13" x14ac:dyDescent="0.2">
      <c r="A149" s="4"/>
      <c r="B149" s="4"/>
      <c r="C149" s="45"/>
      <c r="D149" s="18"/>
      <c r="E149" s="18"/>
      <c r="F149" s="18"/>
      <c r="G149" s="18"/>
      <c r="H149" s="13">
        <f t="shared" si="8"/>
        <v>0</v>
      </c>
      <c r="M149" s="13">
        <f t="shared" si="9"/>
        <v>0</v>
      </c>
    </row>
    <row r="150" spans="1:13" x14ac:dyDescent="0.2">
      <c r="A150" s="4"/>
      <c r="B150" s="4"/>
      <c r="C150" s="45"/>
      <c r="D150" s="18"/>
      <c r="E150" s="18"/>
      <c r="F150" s="18"/>
      <c r="G150" s="18"/>
      <c r="H150" s="13">
        <f t="shared" si="8"/>
        <v>0</v>
      </c>
      <c r="M150" s="13">
        <f t="shared" si="9"/>
        <v>0</v>
      </c>
    </row>
    <row r="151" spans="1:13" x14ac:dyDescent="0.2">
      <c r="A151" s="4"/>
      <c r="B151" s="4"/>
      <c r="C151" s="45"/>
      <c r="D151" s="18"/>
      <c r="E151" s="18"/>
      <c r="F151" s="18"/>
      <c r="G151" s="18"/>
      <c r="H151" s="13">
        <f t="shared" si="8"/>
        <v>0</v>
      </c>
      <c r="M151" s="13">
        <f t="shared" si="9"/>
        <v>0</v>
      </c>
    </row>
    <row r="152" spans="1:13" x14ac:dyDescent="0.2">
      <c r="A152" s="4"/>
      <c r="B152" s="4"/>
      <c r="C152" s="45"/>
      <c r="D152" s="18"/>
      <c r="E152" s="18"/>
      <c r="F152" s="18"/>
      <c r="G152" s="18"/>
      <c r="H152" s="13">
        <f t="shared" si="8"/>
        <v>0</v>
      </c>
      <c r="M152" s="13">
        <f t="shared" si="9"/>
        <v>0</v>
      </c>
    </row>
    <row r="153" spans="1:13" x14ac:dyDescent="0.2">
      <c r="A153" s="4"/>
      <c r="B153" s="4"/>
      <c r="C153" s="45"/>
      <c r="D153" s="18"/>
      <c r="E153" s="18"/>
      <c r="F153" s="18"/>
      <c r="G153" s="18"/>
      <c r="H153" s="13">
        <f t="shared" si="8"/>
        <v>0</v>
      </c>
      <c r="M153" s="13">
        <f t="shared" si="9"/>
        <v>0</v>
      </c>
    </row>
    <row r="154" spans="1:13" x14ac:dyDescent="0.2">
      <c r="A154" s="4"/>
      <c r="B154" s="4"/>
      <c r="C154" s="45"/>
      <c r="D154" s="18"/>
      <c r="E154" s="18"/>
      <c r="F154" s="18"/>
      <c r="G154" s="18"/>
      <c r="H154" s="13">
        <f t="shared" si="8"/>
        <v>0</v>
      </c>
      <c r="M154" s="13">
        <f t="shared" si="9"/>
        <v>0</v>
      </c>
    </row>
    <row r="155" spans="1:13" x14ac:dyDescent="0.2">
      <c r="A155" s="4"/>
      <c r="B155" s="4"/>
      <c r="C155" s="45"/>
      <c r="D155" s="18"/>
      <c r="E155" s="18"/>
      <c r="F155" s="18"/>
      <c r="G155" s="18"/>
      <c r="H155" s="13">
        <f t="shared" si="8"/>
        <v>0</v>
      </c>
      <c r="M155" s="13">
        <f t="shared" si="9"/>
        <v>0</v>
      </c>
    </row>
    <row r="156" spans="1:13" x14ac:dyDescent="0.2">
      <c r="A156" s="4"/>
      <c r="B156" s="4"/>
      <c r="C156" s="45"/>
      <c r="D156" s="18"/>
      <c r="E156" s="18"/>
      <c r="F156" s="18"/>
      <c r="G156" s="18"/>
      <c r="H156" s="13">
        <f t="shared" si="8"/>
        <v>0</v>
      </c>
      <c r="M156" s="13">
        <f t="shared" si="9"/>
        <v>0</v>
      </c>
    </row>
    <row r="157" spans="1:13" x14ac:dyDescent="0.2">
      <c r="A157" s="4"/>
      <c r="B157" s="4"/>
      <c r="C157" s="45"/>
      <c r="D157" s="18"/>
      <c r="E157" s="18"/>
      <c r="F157" s="18"/>
      <c r="G157" s="18"/>
      <c r="H157" s="13">
        <f t="shared" si="8"/>
        <v>0</v>
      </c>
      <c r="M157" s="13">
        <f t="shared" si="9"/>
        <v>0</v>
      </c>
    </row>
    <row r="158" spans="1:13" x14ac:dyDescent="0.2">
      <c r="A158" s="19"/>
      <c r="B158" s="20"/>
      <c r="C158" s="46"/>
      <c r="D158" s="22"/>
      <c r="E158" s="22"/>
      <c r="F158" s="22"/>
      <c r="G158" s="22"/>
      <c r="H158" s="13">
        <f t="shared" si="8"/>
        <v>0</v>
      </c>
      <c r="M158" s="13">
        <f t="shared" si="9"/>
        <v>0</v>
      </c>
    </row>
    <row r="159" spans="1:13" x14ac:dyDescent="0.2">
      <c r="A159" s="19"/>
      <c r="B159" s="20"/>
      <c r="C159" s="46"/>
      <c r="D159" s="22"/>
      <c r="E159" s="22"/>
      <c r="F159" s="22"/>
      <c r="G159" s="22"/>
      <c r="H159" s="13">
        <f t="shared" si="8"/>
        <v>0</v>
      </c>
      <c r="M159" s="13">
        <f t="shared" si="9"/>
        <v>0</v>
      </c>
    </row>
    <row r="160" spans="1:13" x14ac:dyDescent="0.2">
      <c r="A160" s="19"/>
      <c r="B160" s="20"/>
      <c r="C160" s="46"/>
      <c r="D160" s="22"/>
      <c r="E160" s="22"/>
      <c r="F160" s="22"/>
      <c r="G160" s="22"/>
      <c r="H160" s="13">
        <f t="shared" si="8"/>
        <v>0</v>
      </c>
      <c r="M160" s="13">
        <f t="shared" si="9"/>
        <v>0</v>
      </c>
    </row>
    <row r="161" spans="1:13" x14ac:dyDescent="0.2">
      <c r="A161" s="19"/>
      <c r="B161" s="20"/>
      <c r="C161" s="46"/>
      <c r="D161" s="22"/>
      <c r="E161" s="22"/>
      <c r="F161" s="22"/>
      <c r="G161" s="22"/>
      <c r="H161" s="13">
        <f t="shared" si="8"/>
        <v>0</v>
      </c>
      <c r="M161" s="13">
        <f t="shared" si="9"/>
        <v>0</v>
      </c>
    </row>
    <row r="162" spans="1:13" x14ac:dyDescent="0.2">
      <c r="A162" s="19"/>
      <c r="B162" s="20"/>
      <c r="C162" s="46"/>
      <c r="D162" s="22"/>
      <c r="E162" s="22"/>
      <c r="F162" s="22"/>
      <c r="G162" s="22"/>
      <c r="H162" s="13">
        <f t="shared" si="8"/>
        <v>0</v>
      </c>
      <c r="M162" s="13">
        <f t="shared" si="9"/>
        <v>0</v>
      </c>
    </row>
    <row r="163" spans="1:13" x14ac:dyDescent="0.2">
      <c r="A163" s="19"/>
      <c r="B163" s="20"/>
      <c r="C163" s="46"/>
      <c r="D163" s="22"/>
      <c r="E163" s="22"/>
      <c r="F163" s="22"/>
      <c r="G163" s="22"/>
      <c r="H163" s="13">
        <f t="shared" ref="H163:H188" si="10">SUM(D163:G163)</f>
        <v>0</v>
      </c>
      <c r="M163" s="13">
        <f t="shared" ref="M163:M188" si="11">SUMPRODUCT(D163:G163,I163:L163)</f>
        <v>0</v>
      </c>
    </row>
    <row r="164" spans="1:13" x14ac:dyDescent="0.2">
      <c r="A164" s="19"/>
      <c r="B164" s="20"/>
      <c r="C164" s="46"/>
      <c r="D164" s="22"/>
      <c r="E164" s="22"/>
      <c r="F164" s="22"/>
      <c r="G164" s="22"/>
      <c r="H164" s="13">
        <f t="shared" si="10"/>
        <v>0</v>
      </c>
      <c r="M164" s="13">
        <f t="shared" si="11"/>
        <v>0</v>
      </c>
    </row>
    <row r="165" spans="1:13" x14ac:dyDescent="0.2">
      <c r="A165" s="19"/>
      <c r="B165" s="20"/>
      <c r="C165" s="46"/>
      <c r="D165" s="22"/>
      <c r="E165" s="22"/>
      <c r="F165" s="22"/>
      <c r="G165" s="22"/>
      <c r="H165" s="13">
        <f t="shared" si="10"/>
        <v>0</v>
      </c>
      <c r="M165" s="13">
        <f t="shared" si="11"/>
        <v>0</v>
      </c>
    </row>
    <row r="166" spans="1:13" x14ac:dyDescent="0.2">
      <c r="A166" s="19"/>
      <c r="B166" s="20"/>
      <c r="C166" s="46"/>
      <c r="D166" s="22"/>
      <c r="E166" s="22"/>
      <c r="F166" s="22"/>
      <c r="G166" s="22"/>
      <c r="H166" s="13">
        <f t="shared" si="10"/>
        <v>0</v>
      </c>
      <c r="M166" s="13">
        <f t="shared" si="11"/>
        <v>0</v>
      </c>
    </row>
    <row r="167" spans="1:13" x14ac:dyDescent="0.2">
      <c r="A167" s="19"/>
      <c r="B167" s="20"/>
      <c r="C167" s="46"/>
      <c r="D167" s="22"/>
      <c r="E167" s="22"/>
      <c r="F167" s="22"/>
      <c r="G167" s="22"/>
      <c r="H167" s="13">
        <f t="shared" si="10"/>
        <v>0</v>
      </c>
      <c r="M167" s="13">
        <f t="shared" si="11"/>
        <v>0</v>
      </c>
    </row>
    <row r="168" spans="1:13" x14ac:dyDescent="0.2">
      <c r="A168" s="19"/>
      <c r="B168" s="20"/>
      <c r="C168" s="46"/>
      <c r="D168" s="22"/>
      <c r="E168" s="22"/>
      <c r="F168" s="22"/>
      <c r="G168" s="22"/>
      <c r="H168" s="13">
        <f t="shared" si="10"/>
        <v>0</v>
      </c>
      <c r="M168" s="13">
        <f t="shared" si="11"/>
        <v>0</v>
      </c>
    </row>
    <row r="169" spans="1:13" x14ac:dyDescent="0.2">
      <c r="A169" s="19"/>
      <c r="B169" s="20"/>
      <c r="C169" s="46"/>
      <c r="D169" s="22"/>
      <c r="E169" s="22"/>
      <c r="F169" s="22"/>
      <c r="G169" s="22"/>
      <c r="H169" s="13">
        <f t="shared" si="10"/>
        <v>0</v>
      </c>
      <c r="M169" s="13">
        <f t="shared" si="11"/>
        <v>0</v>
      </c>
    </row>
    <row r="170" spans="1:13" x14ac:dyDescent="0.2">
      <c r="A170" s="19"/>
      <c r="B170" s="20"/>
      <c r="C170" s="46"/>
      <c r="D170" s="22"/>
      <c r="E170" s="22"/>
      <c r="F170" s="22"/>
      <c r="G170" s="22"/>
      <c r="H170" s="13">
        <f t="shared" si="10"/>
        <v>0</v>
      </c>
      <c r="M170" s="13">
        <f t="shared" si="11"/>
        <v>0</v>
      </c>
    </row>
    <row r="171" spans="1:13" x14ac:dyDescent="0.2">
      <c r="A171" s="19"/>
      <c r="B171" s="20"/>
      <c r="C171" s="46"/>
      <c r="D171" s="22"/>
      <c r="E171" s="22"/>
      <c r="F171" s="22"/>
      <c r="G171" s="22"/>
      <c r="H171" s="13">
        <f t="shared" si="10"/>
        <v>0</v>
      </c>
      <c r="M171" s="13">
        <f t="shared" si="11"/>
        <v>0</v>
      </c>
    </row>
    <row r="172" spans="1:13" x14ac:dyDescent="0.2">
      <c r="A172" s="19"/>
      <c r="B172" s="20"/>
      <c r="C172" s="46"/>
      <c r="D172" s="22"/>
      <c r="E172" s="22"/>
      <c r="F172" s="22"/>
      <c r="G172" s="22"/>
      <c r="H172" s="13">
        <f t="shared" si="10"/>
        <v>0</v>
      </c>
      <c r="M172" s="13">
        <f t="shared" si="11"/>
        <v>0</v>
      </c>
    </row>
    <row r="173" spans="1:13" x14ac:dyDescent="0.2">
      <c r="A173" s="19"/>
      <c r="B173" s="20"/>
      <c r="C173" s="46"/>
      <c r="D173" s="22"/>
      <c r="E173" s="22"/>
      <c r="F173" s="22"/>
      <c r="G173" s="22"/>
      <c r="H173" s="13">
        <f t="shared" si="10"/>
        <v>0</v>
      </c>
      <c r="M173" s="13">
        <f t="shared" si="11"/>
        <v>0</v>
      </c>
    </row>
    <row r="174" spans="1:13" x14ac:dyDescent="0.2">
      <c r="A174" s="19"/>
      <c r="B174" s="20"/>
      <c r="C174" s="46"/>
      <c r="D174" s="22"/>
      <c r="E174" s="22"/>
      <c r="F174" s="22"/>
      <c r="G174" s="22"/>
      <c r="H174" s="13">
        <f t="shared" si="10"/>
        <v>0</v>
      </c>
      <c r="M174" s="13">
        <f t="shared" si="11"/>
        <v>0</v>
      </c>
    </row>
    <row r="175" spans="1:13" x14ac:dyDescent="0.2">
      <c r="A175" s="19"/>
      <c r="B175" s="20"/>
      <c r="C175" s="46"/>
      <c r="D175" s="22"/>
      <c r="E175" s="22"/>
      <c r="F175" s="22"/>
      <c r="G175" s="22"/>
      <c r="H175" s="13">
        <f t="shared" si="10"/>
        <v>0</v>
      </c>
      <c r="M175" s="13">
        <f t="shared" si="11"/>
        <v>0</v>
      </c>
    </row>
    <row r="176" spans="1:13" x14ac:dyDescent="0.2">
      <c r="A176" s="19"/>
      <c r="B176" s="20"/>
      <c r="C176" s="46"/>
      <c r="D176" s="22"/>
      <c r="E176" s="22"/>
      <c r="F176" s="22"/>
      <c r="G176" s="22"/>
      <c r="H176" s="13">
        <f t="shared" si="10"/>
        <v>0</v>
      </c>
      <c r="M176" s="13">
        <f t="shared" si="11"/>
        <v>0</v>
      </c>
    </row>
    <row r="177" spans="1:13" x14ac:dyDescent="0.2">
      <c r="A177" s="19"/>
      <c r="B177" s="20"/>
      <c r="C177" s="46"/>
      <c r="D177" s="22"/>
      <c r="E177" s="22"/>
      <c r="F177" s="22"/>
      <c r="G177" s="22"/>
      <c r="H177" s="13">
        <f t="shared" si="10"/>
        <v>0</v>
      </c>
      <c r="M177" s="13">
        <f t="shared" si="11"/>
        <v>0</v>
      </c>
    </row>
    <row r="178" spans="1:13" x14ac:dyDescent="0.2">
      <c r="A178" s="19"/>
      <c r="B178" s="20"/>
      <c r="C178" s="46"/>
      <c r="D178" s="22"/>
      <c r="E178" s="22"/>
      <c r="F178" s="22"/>
      <c r="G178" s="22"/>
      <c r="H178" s="13">
        <f t="shared" si="10"/>
        <v>0</v>
      </c>
      <c r="M178" s="13">
        <f t="shared" si="11"/>
        <v>0</v>
      </c>
    </row>
    <row r="179" spans="1:13" x14ac:dyDescent="0.2">
      <c r="A179" s="19"/>
      <c r="B179" s="20"/>
      <c r="C179" s="46"/>
      <c r="D179" s="22"/>
      <c r="E179" s="22"/>
      <c r="F179" s="22"/>
      <c r="G179" s="22"/>
      <c r="H179" s="13">
        <f t="shared" si="10"/>
        <v>0</v>
      </c>
      <c r="M179" s="13">
        <f t="shared" si="11"/>
        <v>0</v>
      </c>
    </row>
    <row r="180" spans="1:13" x14ac:dyDescent="0.2">
      <c r="A180" s="19"/>
      <c r="B180" s="20"/>
      <c r="C180" s="46"/>
      <c r="D180" s="22"/>
      <c r="E180" s="22"/>
      <c r="F180" s="22"/>
      <c r="G180" s="22"/>
      <c r="H180" s="13">
        <f t="shared" si="10"/>
        <v>0</v>
      </c>
      <c r="M180" s="13">
        <f t="shared" si="11"/>
        <v>0</v>
      </c>
    </row>
    <row r="181" spans="1:13" x14ac:dyDescent="0.2">
      <c r="A181" s="19"/>
      <c r="B181" s="20"/>
      <c r="C181" s="46"/>
      <c r="D181" s="22"/>
      <c r="E181" s="22"/>
      <c r="F181" s="22"/>
      <c r="G181" s="22"/>
      <c r="H181" s="13">
        <f t="shared" si="10"/>
        <v>0</v>
      </c>
      <c r="M181" s="13">
        <f t="shared" si="11"/>
        <v>0</v>
      </c>
    </row>
    <row r="182" spans="1:13" x14ac:dyDescent="0.2">
      <c r="A182" s="19"/>
      <c r="B182" s="20"/>
      <c r="C182" s="46"/>
      <c r="D182" s="22"/>
      <c r="E182" s="22"/>
      <c r="F182" s="22"/>
      <c r="G182" s="22"/>
      <c r="H182" s="13">
        <f t="shared" si="10"/>
        <v>0</v>
      </c>
      <c r="M182" s="13">
        <f t="shared" si="11"/>
        <v>0</v>
      </c>
    </row>
    <row r="183" spans="1:13" x14ac:dyDescent="0.2">
      <c r="A183" s="19"/>
      <c r="B183" s="20"/>
      <c r="C183" s="46"/>
      <c r="D183" s="22"/>
      <c r="E183" s="22"/>
      <c r="F183" s="22"/>
      <c r="G183" s="22"/>
      <c r="H183" s="13">
        <f t="shared" si="10"/>
        <v>0</v>
      </c>
      <c r="M183" s="13">
        <f t="shared" si="11"/>
        <v>0</v>
      </c>
    </row>
    <row r="184" spans="1:13" x14ac:dyDescent="0.2">
      <c r="A184" s="19"/>
      <c r="B184" s="20"/>
      <c r="C184" s="46"/>
      <c r="D184" s="22"/>
      <c r="E184" s="22"/>
      <c r="F184" s="22"/>
      <c r="G184" s="22"/>
      <c r="H184" s="13">
        <f t="shared" si="10"/>
        <v>0</v>
      </c>
      <c r="M184" s="13">
        <f t="shared" si="11"/>
        <v>0</v>
      </c>
    </row>
    <row r="185" spans="1:13" x14ac:dyDescent="0.2">
      <c r="A185" s="19"/>
      <c r="B185" s="20"/>
      <c r="C185" s="46"/>
      <c r="D185" s="22"/>
      <c r="E185" s="22"/>
      <c r="F185" s="22"/>
      <c r="G185" s="22"/>
      <c r="H185" s="13">
        <f t="shared" si="10"/>
        <v>0</v>
      </c>
      <c r="M185" s="13">
        <f t="shared" si="11"/>
        <v>0</v>
      </c>
    </row>
    <row r="186" spans="1:13" x14ac:dyDescent="0.2">
      <c r="A186" s="19"/>
      <c r="B186" s="20"/>
      <c r="C186" s="46"/>
      <c r="D186" s="22"/>
      <c r="E186" s="22"/>
      <c r="F186" s="22"/>
      <c r="G186" s="22"/>
      <c r="H186" s="13">
        <f t="shared" si="10"/>
        <v>0</v>
      </c>
      <c r="M186" s="13">
        <f t="shared" si="11"/>
        <v>0</v>
      </c>
    </row>
    <row r="187" spans="1:13" x14ac:dyDescent="0.2">
      <c r="A187" s="19"/>
      <c r="B187" s="20"/>
      <c r="C187" s="46"/>
      <c r="D187" s="22"/>
      <c r="E187" s="22"/>
      <c r="F187" s="22"/>
      <c r="G187" s="22"/>
      <c r="H187" s="13">
        <f t="shared" si="10"/>
        <v>0</v>
      </c>
      <c r="M187" s="13">
        <f t="shared" si="11"/>
        <v>0</v>
      </c>
    </row>
    <row r="188" spans="1:13" x14ac:dyDescent="0.2">
      <c r="A188" s="19"/>
      <c r="B188" s="20"/>
      <c r="C188" s="46"/>
      <c r="D188" s="22"/>
      <c r="E188" s="22"/>
      <c r="F188" s="22"/>
      <c r="G188" s="22"/>
      <c r="H188" s="13">
        <f t="shared" si="10"/>
        <v>0</v>
      </c>
      <c r="M188" s="13">
        <f t="shared" si="11"/>
        <v>0</v>
      </c>
    </row>
    <row r="189" spans="1:13" x14ac:dyDescent="0.2">
      <c r="A189" s="19"/>
      <c r="B189" s="20"/>
      <c r="C189" s="46"/>
      <c r="D189" s="22"/>
      <c r="E189" s="22"/>
      <c r="F189" s="22"/>
      <c r="G189" s="22"/>
    </row>
    <row r="190" spans="1:13" x14ac:dyDescent="0.2">
      <c r="A190" s="19"/>
      <c r="B190" s="20"/>
      <c r="C190" s="46"/>
      <c r="D190" s="22"/>
      <c r="E190" s="22"/>
      <c r="F190" s="22"/>
      <c r="G190" s="22"/>
    </row>
    <row r="191" spans="1:13" x14ac:dyDescent="0.2">
      <c r="A191" s="19"/>
      <c r="B191" s="20"/>
      <c r="C191" s="46"/>
      <c r="D191" s="22"/>
      <c r="E191" s="22"/>
      <c r="F191" s="22"/>
      <c r="G191" s="22"/>
    </row>
    <row r="192" spans="1:13" x14ac:dyDescent="0.2">
      <c r="A192" s="19"/>
      <c r="B192" s="20"/>
      <c r="C192" s="46"/>
      <c r="D192" s="22"/>
      <c r="E192" s="22"/>
      <c r="F192" s="22"/>
      <c r="G192" s="22"/>
    </row>
    <row r="193" spans="1:7" x14ac:dyDescent="0.2">
      <c r="A193" s="19"/>
      <c r="B193" s="20"/>
      <c r="C193" s="46"/>
      <c r="D193" s="22"/>
      <c r="E193" s="22"/>
      <c r="F193" s="22"/>
      <c r="G193" s="22"/>
    </row>
    <row r="194" spans="1:7" x14ac:dyDescent="0.2">
      <c r="A194" s="19"/>
      <c r="B194" s="20"/>
      <c r="C194" s="46"/>
      <c r="D194" s="22"/>
      <c r="E194" s="22"/>
      <c r="F194" s="22"/>
      <c r="G194" s="22"/>
    </row>
    <row r="195" spans="1:7" x14ac:dyDescent="0.2">
      <c r="A195" s="19"/>
      <c r="B195" s="20"/>
      <c r="C195" s="46"/>
      <c r="D195" s="22"/>
      <c r="E195" s="22"/>
      <c r="F195" s="22"/>
      <c r="G195" s="22"/>
    </row>
    <row r="196" spans="1:7" x14ac:dyDescent="0.2">
      <c r="A196" s="19"/>
      <c r="B196" s="20"/>
      <c r="C196" s="46"/>
      <c r="D196" s="22"/>
      <c r="E196" s="22"/>
      <c r="F196" s="22"/>
      <c r="G196" s="22"/>
    </row>
    <row r="197" spans="1:7" x14ac:dyDescent="0.2">
      <c r="A197" s="19"/>
      <c r="B197" s="20"/>
      <c r="C197" s="46"/>
      <c r="D197" s="22"/>
      <c r="E197" s="22"/>
      <c r="F197" s="22"/>
      <c r="G197" s="22"/>
    </row>
    <row r="198" spans="1:7" x14ac:dyDescent="0.2">
      <c r="A198" s="19"/>
      <c r="B198" s="20"/>
      <c r="C198" s="46"/>
      <c r="D198" s="22"/>
      <c r="E198" s="22"/>
      <c r="F198" s="22"/>
      <c r="G198" s="22"/>
    </row>
    <row r="199" spans="1:7" x14ac:dyDescent="0.2">
      <c r="A199" s="19"/>
      <c r="B199" s="20"/>
      <c r="C199" s="46"/>
      <c r="D199" s="22"/>
      <c r="E199" s="22"/>
      <c r="F199" s="22"/>
      <c r="G199" s="22"/>
    </row>
    <row r="200" spans="1:7" x14ac:dyDescent="0.2">
      <c r="A200" s="19"/>
      <c r="B200" s="20"/>
      <c r="C200" s="46"/>
      <c r="D200" s="22"/>
      <c r="E200" s="22"/>
      <c r="F200" s="22"/>
      <c r="G200" s="22"/>
    </row>
    <row r="201" spans="1:7" x14ac:dyDescent="0.2">
      <c r="A201" s="19"/>
      <c r="B201" s="20"/>
      <c r="C201" s="46"/>
      <c r="D201" s="22"/>
      <c r="E201" s="22"/>
      <c r="F201" s="22"/>
      <c r="G201" s="22"/>
    </row>
    <row r="202" spans="1:7" x14ac:dyDescent="0.2">
      <c r="A202" s="19"/>
      <c r="B202" s="20"/>
      <c r="C202" s="46"/>
      <c r="D202" s="22"/>
      <c r="E202" s="22"/>
      <c r="F202" s="22"/>
      <c r="G202" s="22"/>
    </row>
    <row r="203" spans="1:7" x14ac:dyDescent="0.2">
      <c r="A203" s="19"/>
      <c r="B203" s="20"/>
      <c r="C203" s="46"/>
      <c r="D203" s="22"/>
      <c r="E203" s="22"/>
      <c r="F203" s="22"/>
      <c r="G203" s="22"/>
    </row>
    <row r="204" spans="1:7" x14ac:dyDescent="0.2">
      <c r="A204" s="19"/>
      <c r="B204" s="20"/>
      <c r="C204" s="46"/>
      <c r="D204" s="22"/>
      <c r="E204" s="22"/>
      <c r="F204" s="22"/>
      <c r="G204" s="22"/>
    </row>
    <row r="205" spans="1:7" x14ac:dyDescent="0.2">
      <c r="A205" s="19"/>
      <c r="B205" s="20"/>
      <c r="C205" s="46"/>
      <c r="D205" s="22"/>
      <c r="E205" s="22"/>
      <c r="F205" s="22"/>
      <c r="G205" s="22"/>
    </row>
    <row r="206" spans="1:7" x14ac:dyDescent="0.2">
      <c r="A206" s="19"/>
      <c r="B206" s="20"/>
      <c r="C206" s="46"/>
      <c r="D206" s="22"/>
      <c r="E206" s="22"/>
      <c r="F206" s="22"/>
      <c r="G206" s="22"/>
    </row>
    <row r="207" spans="1:7" x14ac:dyDescent="0.2">
      <c r="A207" s="19"/>
      <c r="B207" s="20"/>
      <c r="C207" s="46"/>
      <c r="D207" s="22"/>
      <c r="E207" s="22"/>
      <c r="F207" s="22"/>
      <c r="G207" s="22"/>
    </row>
    <row r="208" spans="1:7" x14ac:dyDescent="0.2">
      <c r="A208" s="19"/>
      <c r="B208" s="20"/>
      <c r="C208" s="46"/>
      <c r="D208" s="22"/>
      <c r="E208" s="22"/>
      <c r="F208" s="22"/>
      <c r="G208" s="22"/>
    </row>
    <row r="209" spans="1:7" x14ac:dyDescent="0.2">
      <c r="A209" s="19"/>
      <c r="B209" s="20"/>
      <c r="C209" s="46"/>
      <c r="D209" s="22"/>
      <c r="E209" s="22"/>
      <c r="F209" s="22"/>
      <c r="G209" s="22"/>
    </row>
    <row r="210" spans="1:7" x14ac:dyDescent="0.2">
      <c r="A210" s="19"/>
      <c r="B210" s="20"/>
      <c r="C210" s="46"/>
      <c r="D210" s="22"/>
      <c r="E210" s="22"/>
      <c r="F210" s="22"/>
      <c r="G210" s="22"/>
    </row>
    <row r="211" spans="1:7" x14ac:dyDescent="0.2">
      <c r="A211" s="19"/>
      <c r="B211" s="20"/>
      <c r="C211" s="46"/>
      <c r="D211" s="22"/>
      <c r="E211" s="22"/>
      <c r="F211" s="22"/>
      <c r="G211" s="22"/>
    </row>
    <row r="212" spans="1:7" x14ac:dyDescent="0.2">
      <c r="A212" s="19"/>
      <c r="B212" s="20"/>
      <c r="C212" s="46"/>
      <c r="D212" s="22"/>
      <c r="E212" s="22"/>
      <c r="F212" s="22"/>
      <c r="G212" s="22"/>
    </row>
    <row r="213" spans="1:7" x14ac:dyDescent="0.2">
      <c r="A213" s="19"/>
      <c r="B213" s="20"/>
      <c r="C213" s="46"/>
      <c r="D213" s="22"/>
      <c r="E213" s="22"/>
      <c r="F213" s="22"/>
      <c r="G213" s="22"/>
    </row>
    <row r="214" spans="1:7" x14ac:dyDescent="0.2">
      <c r="A214" s="19"/>
      <c r="B214" s="20"/>
      <c r="C214" s="46"/>
      <c r="D214" s="22"/>
      <c r="E214" s="22"/>
      <c r="F214" s="22"/>
      <c r="G214" s="22"/>
    </row>
    <row r="215" spans="1:7" x14ac:dyDescent="0.2">
      <c r="A215" s="19"/>
      <c r="B215" s="20"/>
      <c r="C215" s="46"/>
      <c r="D215" s="22"/>
      <c r="E215" s="22"/>
      <c r="F215" s="22"/>
      <c r="G215" s="22"/>
    </row>
    <row r="216" spans="1:7" x14ac:dyDescent="0.2">
      <c r="A216" s="19"/>
      <c r="B216" s="20"/>
      <c r="C216" s="46"/>
      <c r="D216" s="22"/>
      <c r="E216" s="22"/>
      <c r="F216" s="22"/>
      <c r="G216" s="22"/>
    </row>
    <row r="217" spans="1:7" x14ac:dyDescent="0.2">
      <c r="A217" s="19"/>
      <c r="B217" s="20"/>
      <c r="C217" s="46"/>
      <c r="D217" s="22"/>
      <c r="E217" s="22"/>
      <c r="F217" s="22"/>
      <c r="G217" s="22"/>
    </row>
    <row r="218" spans="1:7" x14ac:dyDescent="0.2">
      <c r="A218" s="19"/>
      <c r="B218" s="20"/>
      <c r="C218" s="46"/>
      <c r="D218" s="22"/>
      <c r="E218" s="22"/>
      <c r="F218" s="22"/>
      <c r="G218" s="22"/>
    </row>
    <row r="219" spans="1:7" x14ac:dyDescent="0.2">
      <c r="A219" s="19"/>
      <c r="B219" s="20"/>
      <c r="C219" s="46"/>
      <c r="D219" s="22"/>
      <c r="E219" s="22"/>
      <c r="F219" s="22"/>
      <c r="G219" s="22"/>
    </row>
    <row r="220" spans="1:7" x14ac:dyDescent="0.2">
      <c r="A220" s="19"/>
      <c r="B220" s="20"/>
      <c r="C220" s="46"/>
      <c r="D220" s="22"/>
      <c r="E220" s="22"/>
      <c r="F220" s="22"/>
      <c r="G220" s="22"/>
    </row>
    <row r="221" spans="1:7" x14ac:dyDescent="0.2">
      <c r="A221" s="19"/>
      <c r="B221" s="20"/>
      <c r="C221" s="46"/>
      <c r="D221" s="22"/>
      <c r="E221" s="22"/>
      <c r="F221" s="22"/>
      <c r="G221" s="22"/>
    </row>
    <row r="222" spans="1:7" x14ac:dyDescent="0.2">
      <c r="A222" s="19"/>
      <c r="B222" s="20"/>
      <c r="C222" s="46"/>
      <c r="D222" s="22"/>
      <c r="E222" s="22"/>
      <c r="F222" s="22"/>
      <c r="G222" s="22"/>
    </row>
    <row r="223" spans="1:7" x14ac:dyDescent="0.2">
      <c r="A223" s="19"/>
      <c r="B223" s="20"/>
      <c r="C223" s="46"/>
      <c r="D223" s="22"/>
      <c r="E223" s="22"/>
      <c r="F223" s="22"/>
      <c r="G223" s="22"/>
    </row>
    <row r="224" spans="1:7" x14ac:dyDescent="0.2">
      <c r="A224" s="19"/>
      <c r="B224" s="20"/>
      <c r="C224" s="46"/>
      <c r="D224" s="22"/>
      <c r="E224" s="22"/>
      <c r="F224" s="22"/>
      <c r="G224" s="22"/>
    </row>
    <row r="225" spans="1:7" x14ac:dyDescent="0.2">
      <c r="A225" s="19"/>
      <c r="B225" s="20"/>
      <c r="C225" s="46"/>
      <c r="D225" s="22"/>
      <c r="E225" s="22"/>
      <c r="F225" s="22"/>
      <c r="G225" s="22"/>
    </row>
    <row r="226" spans="1:7" x14ac:dyDescent="0.2">
      <c r="A226" s="19"/>
      <c r="B226" s="20"/>
      <c r="C226" s="46"/>
      <c r="D226" s="22"/>
      <c r="E226" s="22"/>
      <c r="F226" s="22"/>
      <c r="G226" s="22"/>
    </row>
    <row r="227" spans="1:7" x14ac:dyDescent="0.2">
      <c r="A227" s="19"/>
      <c r="B227" s="20"/>
      <c r="C227" s="46"/>
      <c r="D227" s="22"/>
      <c r="E227" s="22"/>
      <c r="F227" s="22"/>
      <c r="G227" s="22"/>
    </row>
    <row r="228" spans="1:7" x14ac:dyDescent="0.2">
      <c r="A228" s="19"/>
      <c r="B228" s="20"/>
      <c r="C228" s="46"/>
      <c r="D228" s="22"/>
      <c r="E228" s="22"/>
      <c r="F228" s="22"/>
      <c r="G228" s="22"/>
    </row>
    <row r="229" spans="1:7" x14ac:dyDescent="0.2">
      <c r="A229" s="19"/>
      <c r="B229" s="20"/>
      <c r="C229" s="46"/>
      <c r="D229" s="22"/>
      <c r="E229" s="22"/>
      <c r="F229" s="22"/>
      <c r="G229" s="22"/>
    </row>
    <row r="230" spans="1:7" x14ac:dyDescent="0.2">
      <c r="A230" s="19"/>
      <c r="B230" s="20"/>
      <c r="C230" s="46"/>
      <c r="D230" s="22"/>
      <c r="E230" s="22"/>
      <c r="F230" s="22"/>
      <c r="G230" s="22"/>
    </row>
    <row r="231" spans="1:7" x14ac:dyDescent="0.2">
      <c r="A231" s="19"/>
      <c r="B231" s="20"/>
      <c r="C231" s="46"/>
      <c r="D231" s="22"/>
      <c r="E231" s="22"/>
      <c r="F231" s="22"/>
      <c r="G231" s="22"/>
    </row>
    <row r="232" spans="1:7" x14ac:dyDescent="0.2">
      <c r="A232" s="19"/>
      <c r="B232" s="20"/>
      <c r="C232" s="46"/>
      <c r="D232" s="22"/>
      <c r="E232" s="22"/>
      <c r="F232" s="22"/>
      <c r="G232" s="22"/>
    </row>
    <row r="233" spans="1:7" x14ac:dyDescent="0.2">
      <c r="A233" s="19"/>
      <c r="B233" s="20"/>
      <c r="C233" s="46"/>
      <c r="D233" s="22"/>
      <c r="E233" s="22"/>
      <c r="F233" s="22"/>
      <c r="G233" s="22"/>
    </row>
    <row r="234" spans="1:7" x14ac:dyDescent="0.2">
      <c r="A234" s="19"/>
      <c r="B234" s="20"/>
      <c r="C234" s="46"/>
      <c r="D234" s="22"/>
      <c r="E234" s="22"/>
      <c r="F234" s="22"/>
      <c r="G234" s="22"/>
    </row>
    <row r="235" spans="1:7" x14ac:dyDescent="0.2">
      <c r="A235" s="19"/>
      <c r="B235" s="20"/>
      <c r="C235" s="46"/>
      <c r="D235" s="22"/>
      <c r="E235" s="22"/>
      <c r="F235" s="22"/>
      <c r="G235" s="22"/>
    </row>
    <row r="236" spans="1:7" x14ac:dyDescent="0.2">
      <c r="A236" s="19"/>
      <c r="B236" s="20"/>
      <c r="C236" s="46"/>
      <c r="D236" s="22"/>
      <c r="E236" s="22"/>
      <c r="F236" s="22"/>
      <c r="G236" s="22"/>
    </row>
    <row r="237" spans="1:7" x14ac:dyDescent="0.2">
      <c r="A237" s="19"/>
      <c r="B237" s="20"/>
      <c r="C237" s="46"/>
      <c r="D237" s="22"/>
      <c r="E237" s="22"/>
      <c r="F237" s="22"/>
      <c r="G237" s="22"/>
    </row>
    <row r="238" spans="1:7" x14ac:dyDescent="0.2">
      <c r="A238" s="19"/>
      <c r="B238" s="20"/>
      <c r="C238" s="46"/>
      <c r="D238" s="22"/>
      <c r="E238" s="22"/>
      <c r="F238" s="22"/>
      <c r="G238" s="22"/>
    </row>
    <row r="239" spans="1:7" x14ac:dyDescent="0.2">
      <c r="A239" s="19"/>
      <c r="B239" s="20"/>
      <c r="C239" s="46"/>
      <c r="D239" s="22"/>
      <c r="E239" s="22"/>
      <c r="F239" s="22"/>
      <c r="G239" s="22"/>
    </row>
    <row r="240" spans="1:7" x14ac:dyDescent="0.2">
      <c r="A240" s="19"/>
      <c r="B240" s="20"/>
      <c r="C240" s="46"/>
      <c r="D240" s="22"/>
      <c r="E240" s="22"/>
      <c r="F240" s="22"/>
      <c r="G240" s="22"/>
    </row>
    <row r="241" spans="1:7" x14ac:dyDescent="0.2">
      <c r="A241" s="19"/>
      <c r="B241" s="20"/>
      <c r="C241" s="46"/>
      <c r="D241" s="22"/>
      <c r="E241" s="22"/>
      <c r="F241" s="22"/>
      <c r="G241" s="22"/>
    </row>
    <row r="242" spans="1:7" x14ac:dyDescent="0.2">
      <c r="A242" s="19"/>
      <c r="B242" s="20"/>
      <c r="C242" s="46"/>
      <c r="D242" s="22"/>
      <c r="E242" s="22"/>
      <c r="F242" s="22"/>
      <c r="G242" s="22"/>
    </row>
    <row r="243" spans="1:7" x14ac:dyDescent="0.2">
      <c r="A243" s="19"/>
      <c r="B243" s="20"/>
      <c r="C243" s="46"/>
      <c r="D243" s="22"/>
      <c r="E243" s="22"/>
      <c r="F243" s="22"/>
      <c r="G243" s="22"/>
    </row>
    <row r="244" spans="1:7" x14ac:dyDescent="0.2">
      <c r="A244" s="19"/>
      <c r="B244" s="20"/>
      <c r="C244" s="46"/>
      <c r="D244" s="22"/>
      <c r="E244" s="22"/>
      <c r="F244" s="22"/>
      <c r="G244" s="22"/>
    </row>
    <row r="245" spans="1:7" x14ac:dyDescent="0.2">
      <c r="A245" s="19"/>
      <c r="B245" s="20"/>
      <c r="C245" s="46"/>
      <c r="D245" s="22"/>
      <c r="E245" s="22"/>
      <c r="F245" s="22"/>
      <c r="G245" s="22"/>
    </row>
    <row r="246" spans="1:7" x14ac:dyDescent="0.2">
      <c r="A246" s="19"/>
      <c r="B246" s="20"/>
      <c r="C246" s="46"/>
      <c r="D246" s="22"/>
      <c r="E246" s="22"/>
      <c r="F246" s="22"/>
      <c r="G246" s="22"/>
    </row>
    <row r="247" spans="1:7" x14ac:dyDescent="0.2">
      <c r="A247" s="19"/>
      <c r="B247" s="20"/>
      <c r="C247" s="46"/>
      <c r="D247" s="22"/>
      <c r="E247" s="22"/>
      <c r="F247" s="22"/>
      <c r="G247" s="22"/>
    </row>
    <row r="248" spans="1:7" x14ac:dyDescent="0.2">
      <c r="A248" s="19"/>
      <c r="B248" s="20"/>
      <c r="C248" s="46"/>
      <c r="D248" s="22"/>
      <c r="E248" s="22"/>
      <c r="F248" s="22"/>
      <c r="G248" s="22"/>
    </row>
    <row r="249" spans="1:7" x14ac:dyDescent="0.2">
      <c r="A249" s="19"/>
      <c r="B249" s="20"/>
      <c r="C249" s="46"/>
      <c r="D249" s="22"/>
      <c r="E249" s="22"/>
      <c r="F249" s="22"/>
      <c r="G249" s="22"/>
    </row>
    <row r="250" spans="1:7" x14ac:dyDescent="0.2">
      <c r="A250" s="19"/>
      <c r="B250" s="20"/>
      <c r="C250" s="46"/>
      <c r="D250" s="22"/>
      <c r="E250" s="22"/>
      <c r="F250" s="22"/>
      <c r="G250" s="22"/>
    </row>
    <row r="251" spans="1:7" x14ac:dyDescent="0.2">
      <c r="A251" s="19"/>
      <c r="B251" s="20"/>
      <c r="C251" s="46"/>
      <c r="D251" s="22"/>
      <c r="E251" s="22"/>
      <c r="F251" s="22"/>
      <c r="G251" s="22"/>
    </row>
    <row r="252" spans="1:7" x14ac:dyDescent="0.2">
      <c r="A252" s="19"/>
      <c r="B252" s="20"/>
      <c r="C252" s="46"/>
      <c r="D252" s="22"/>
      <c r="E252" s="22"/>
      <c r="F252" s="22"/>
      <c r="G252" s="22"/>
    </row>
    <row r="253" spans="1:7" x14ac:dyDescent="0.2">
      <c r="A253" s="19"/>
      <c r="B253" s="20"/>
      <c r="C253" s="46"/>
      <c r="D253" s="22"/>
      <c r="E253" s="22"/>
      <c r="F253" s="22"/>
      <c r="G253" s="22"/>
    </row>
    <row r="254" spans="1:7" x14ac:dyDescent="0.2">
      <c r="A254" s="19"/>
      <c r="B254" s="20"/>
      <c r="C254" s="46"/>
      <c r="D254" s="22"/>
      <c r="E254" s="22"/>
      <c r="F254" s="22"/>
      <c r="G254" s="22"/>
    </row>
    <row r="255" spans="1:7" x14ac:dyDescent="0.2">
      <c r="A255" s="19"/>
      <c r="B255" s="20"/>
      <c r="C255" s="46"/>
      <c r="D255" s="22"/>
      <c r="E255" s="22"/>
      <c r="F255" s="22"/>
      <c r="G255" s="22"/>
    </row>
    <row r="256" spans="1:7" x14ac:dyDescent="0.2">
      <c r="A256" s="19"/>
      <c r="B256" s="20"/>
      <c r="C256" s="46"/>
      <c r="D256" s="22"/>
      <c r="E256" s="22"/>
      <c r="F256" s="22"/>
      <c r="G256" s="22"/>
    </row>
    <row r="257" spans="1:7" x14ac:dyDescent="0.2">
      <c r="A257" s="19"/>
      <c r="B257" s="20"/>
      <c r="C257" s="46"/>
      <c r="D257" s="22"/>
      <c r="E257" s="22"/>
      <c r="F257" s="22"/>
      <c r="G257" s="22"/>
    </row>
    <row r="258" spans="1:7" x14ac:dyDescent="0.2">
      <c r="A258" s="19"/>
      <c r="B258" s="20"/>
      <c r="C258" s="46"/>
      <c r="D258" s="22"/>
      <c r="E258" s="22"/>
      <c r="F258" s="22"/>
      <c r="G258" s="22"/>
    </row>
    <row r="259" spans="1:7" x14ac:dyDescent="0.2">
      <c r="A259" s="19"/>
      <c r="B259" s="20"/>
      <c r="C259" s="46"/>
      <c r="D259" s="22"/>
      <c r="E259" s="22"/>
      <c r="F259" s="22"/>
      <c r="G259" s="22"/>
    </row>
    <row r="260" spans="1:7" x14ac:dyDescent="0.2">
      <c r="A260" s="19"/>
      <c r="B260" s="20"/>
      <c r="C260" s="46"/>
      <c r="D260" s="22"/>
      <c r="E260" s="22"/>
      <c r="F260" s="22"/>
      <c r="G260" s="22"/>
    </row>
    <row r="261" spans="1:7" x14ac:dyDescent="0.2">
      <c r="A261" s="19"/>
      <c r="B261" s="20"/>
      <c r="C261" s="46"/>
      <c r="D261" s="22"/>
      <c r="E261" s="22"/>
      <c r="F261" s="22"/>
      <c r="G261" s="22"/>
    </row>
    <row r="262" spans="1:7" x14ac:dyDescent="0.2">
      <c r="A262" s="19"/>
      <c r="B262" s="20"/>
      <c r="C262" s="46"/>
      <c r="D262" s="22"/>
      <c r="E262" s="22"/>
      <c r="F262" s="22"/>
      <c r="G262" s="22"/>
    </row>
    <row r="263" spans="1:7" x14ac:dyDescent="0.2">
      <c r="A263" s="19"/>
      <c r="B263" s="20"/>
      <c r="C263" s="46"/>
      <c r="D263" s="22"/>
      <c r="E263" s="22"/>
      <c r="F263" s="22"/>
      <c r="G263" s="22"/>
    </row>
    <row r="264" spans="1:7" x14ac:dyDescent="0.2">
      <c r="A264" s="19"/>
      <c r="B264" s="20"/>
      <c r="C264" s="46"/>
      <c r="D264" s="22"/>
      <c r="E264" s="22"/>
      <c r="F264" s="22"/>
      <c r="G264" s="22"/>
    </row>
    <row r="265" spans="1:7" x14ac:dyDescent="0.2">
      <c r="A265" s="19"/>
      <c r="B265" s="20"/>
      <c r="C265" s="46"/>
      <c r="D265" s="22"/>
      <c r="E265" s="22"/>
      <c r="F265" s="22"/>
      <c r="G265" s="22"/>
    </row>
    <row r="266" spans="1:7" x14ac:dyDescent="0.2">
      <c r="A266" s="19"/>
      <c r="B266" s="20"/>
      <c r="C266" s="46"/>
      <c r="D266" s="22"/>
      <c r="E266" s="22"/>
      <c r="F266" s="22"/>
      <c r="G266" s="22"/>
    </row>
    <row r="267" spans="1:7" x14ac:dyDescent="0.2">
      <c r="A267" s="19"/>
      <c r="B267" s="20"/>
      <c r="C267" s="46"/>
      <c r="D267" s="22"/>
      <c r="E267" s="22"/>
      <c r="F267" s="22"/>
      <c r="G267" s="22"/>
    </row>
    <row r="268" spans="1:7" x14ac:dyDescent="0.2">
      <c r="A268" s="19"/>
      <c r="B268" s="20"/>
      <c r="C268" s="46"/>
      <c r="D268" s="22"/>
      <c r="E268" s="22"/>
      <c r="F268" s="22"/>
      <c r="G268" s="22"/>
    </row>
    <row r="269" spans="1:7" x14ac:dyDescent="0.2">
      <c r="A269" s="19"/>
      <c r="B269" s="20"/>
      <c r="C269" s="46"/>
      <c r="D269" s="22"/>
      <c r="E269" s="22"/>
      <c r="F269" s="22"/>
      <c r="G269" s="22"/>
    </row>
    <row r="270" spans="1:7" x14ac:dyDescent="0.2">
      <c r="A270" s="19"/>
      <c r="B270" s="20"/>
      <c r="C270" s="46"/>
      <c r="D270" s="22"/>
      <c r="E270" s="22"/>
      <c r="F270" s="22"/>
      <c r="G270" s="22"/>
    </row>
    <row r="271" spans="1:7" x14ac:dyDescent="0.2">
      <c r="A271" s="19"/>
      <c r="B271" s="20"/>
      <c r="C271" s="46"/>
      <c r="D271" s="22"/>
      <c r="E271" s="22"/>
      <c r="F271" s="22"/>
      <c r="G271" s="22"/>
    </row>
    <row r="272" spans="1:7" x14ac:dyDescent="0.2">
      <c r="A272" s="19"/>
      <c r="B272" s="20"/>
      <c r="C272" s="46"/>
      <c r="D272" s="22"/>
      <c r="E272" s="22"/>
      <c r="F272" s="22"/>
      <c r="G272" s="22"/>
    </row>
    <row r="273" spans="1:7" x14ac:dyDescent="0.2">
      <c r="A273" s="19"/>
      <c r="B273" s="20"/>
      <c r="C273" s="46"/>
      <c r="D273" s="22"/>
      <c r="E273" s="22"/>
      <c r="F273" s="22"/>
      <c r="G273" s="22"/>
    </row>
    <row r="274" spans="1:7" x14ac:dyDescent="0.2">
      <c r="A274" s="19"/>
      <c r="B274" s="20"/>
      <c r="C274" s="46"/>
      <c r="D274" s="22"/>
      <c r="E274" s="22"/>
      <c r="F274" s="22"/>
      <c r="G274" s="22"/>
    </row>
    <row r="275" spans="1:7" x14ac:dyDescent="0.2">
      <c r="A275" s="19"/>
      <c r="B275" s="20"/>
      <c r="C275" s="46"/>
      <c r="D275" s="22"/>
      <c r="E275" s="22"/>
      <c r="F275" s="22"/>
      <c r="G275" s="22"/>
    </row>
    <row r="276" spans="1:7" x14ac:dyDescent="0.2">
      <c r="A276" s="19"/>
      <c r="B276" s="20"/>
      <c r="C276" s="46"/>
      <c r="D276" s="22"/>
      <c r="E276" s="22"/>
      <c r="F276" s="22"/>
      <c r="G276" s="22"/>
    </row>
    <row r="277" spans="1:7" x14ac:dyDescent="0.2">
      <c r="A277" s="19"/>
      <c r="B277" s="20"/>
      <c r="C277" s="46"/>
      <c r="D277" s="22"/>
      <c r="E277" s="22"/>
      <c r="F277" s="22"/>
      <c r="G277" s="22"/>
    </row>
    <row r="278" spans="1:7" x14ac:dyDescent="0.2">
      <c r="A278" s="19"/>
      <c r="B278" s="20"/>
      <c r="C278" s="46"/>
      <c r="D278" s="22"/>
      <c r="E278" s="22"/>
      <c r="F278" s="22"/>
      <c r="G278" s="22"/>
    </row>
    <row r="279" spans="1:7" x14ac:dyDescent="0.2">
      <c r="A279" s="19"/>
      <c r="B279" s="20"/>
      <c r="C279" s="46"/>
      <c r="D279" s="22"/>
      <c r="E279" s="22"/>
      <c r="F279" s="22"/>
      <c r="G279" s="22"/>
    </row>
    <row r="280" spans="1:7" x14ac:dyDescent="0.2">
      <c r="A280" s="19"/>
      <c r="B280" s="20"/>
      <c r="C280" s="46"/>
      <c r="D280" s="22"/>
      <c r="E280" s="22"/>
      <c r="F280" s="22"/>
      <c r="G280" s="22"/>
    </row>
    <row r="281" spans="1:7" x14ac:dyDescent="0.2">
      <c r="A281" s="19"/>
      <c r="B281" s="20"/>
      <c r="C281" s="46"/>
      <c r="D281" s="22"/>
      <c r="E281" s="22"/>
      <c r="F281" s="22"/>
      <c r="G281" s="22"/>
    </row>
    <row r="282" spans="1:7" x14ac:dyDescent="0.2">
      <c r="A282" s="19"/>
      <c r="B282" s="20"/>
      <c r="C282" s="46"/>
      <c r="D282" s="22"/>
      <c r="E282" s="22"/>
      <c r="F282" s="22"/>
      <c r="G282" s="22"/>
    </row>
    <row r="283" spans="1:7" x14ac:dyDescent="0.2">
      <c r="A283" s="19"/>
      <c r="B283" s="20"/>
      <c r="C283" s="46"/>
      <c r="D283" s="22"/>
      <c r="E283" s="22"/>
      <c r="F283" s="22"/>
      <c r="G283" s="22"/>
    </row>
    <row r="284" spans="1:7" x14ac:dyDescent="0.2">
      <c r="A284" s="19"/>
      <c r="B284" s="20"/>
      <c r="C284" s="46"/>
      <c r="D284" s="22"/>
      <c r="E284" s="22"/>
      <c r="F284" s="22"/>
      <c r="G284" s="22"/>
    </row>
    <row r="285" spans="1:7" x14ac:dyDescent="0.2">
      <c r="A285" s="19"/>
      <c r="B285" s="20"/>
      <c r="C285" s="46"/>
      <c r="D285" s="22"/>
      <c r="E285" s="22"/>
      <c r="F285" s="22"/>
      <c r="G285" s="22"/>
    </row>
    <row r="286" spans="1:7" x14ac:dyDescent="0.2">
      <c r="A286" s="19"/>
      <c r="B286" s="20"/>
      <c r="C286" s="46"/>
      <c r="D286" s="22"/>
      <c r="E286" s="22"/>
      <c r="F286" s="22"/>
      <c r="G286" s="22"/>
    </row>
    <row r="287" spans="1:7" x14ac:dyDescent="0.2">
      <c r="A287" s="19"/>
      <c r="B287" s="20"/>
      <c r="C287" s="46"/>
      <c r="D287" s="22"/>
      <c r="E287" s="22"/>
      <c r="F287" s="22"/>
      <c r="G287" s="22"/>
    </row>
    <row r="288" spans="1:7" x14ac:dyDescent="0.2">
      <c r="A288" s="19"/>
      <c r="B288" s="20"/>
      <c r="C288" s="46"/>
      <c r="D288" s="22"/>
      <c r="E288" s="22"/>
      <c r="F288" s="22"/>
      <c r="G288" s="22"/>
    </row>
    <row r="289" spans="1:7" x14ac:dyDescent="0.2">
      <c r="A289" s="19"/>
      <c r="B289" s="20"/>
      <c r="C289" s="46"/>
      <c r="D289" s="22"/>
      <c r="E289" s="22"/>
      <c r="F289" s="22"/>
      <c r="G289" s="22"/>
    </row>
    <row r="290" spans="1:7" x14ac:dyDescent="0.2">
      <c r="A290" s="19"/>
      <c r="B290" s="20"/>
      <c r="C290" s="46"/>
      <c r="D290" s="22"/>
      <c r="E290" s="22"/>
      <c r="F290" s="22"/>
      <c r="G290" s="22"/>
    </row>
    <row r="291" spans="1:7" x14ac:dyDescent="0.2">
      <c r="A291" s="19"/>
      <c r="B291" s="20"/>
      <c r="C291" s="46"/>
      <c r="D291" s="22"/>
      <c r="E291" s="22"/>
      <c r="F291" s="22"/>
      <c r="G291" s="22"/>
    </row>
    <row r="292" spans="1:7" x14ac:dyDescent="0.2">
      <c r="A292" s="19"/>
      <c r="B292" s="20"/>
      <c r="C292" s="46"/>
      <c r="D292" s="22"/>
      <c r="E292" s="22"/>
      <c r="F292" s="22"/>
      <c r="G292" s="22"/>
    </row>
    <row r="293" spans="1:7" x14ac:dyDescent="0.2">
      <c r="A293" s="19"/>
      <c r="B293" s="20"/>
      <c r="C293" s="46"/>
      <c r="D293" s="22"/>
      <c r="E293" s="22"/>
      <c r="F293" s="22"/>
      <c r="G293" s="22"/>
    </row>
    <row r="294" spans="1:7" x14ac:dyDescent="0.2">
      <c r="A294" s="19"/>
      <c r="B294" s="20"/>
      <c r="C294" s="46"/>
      <c r="D294" s="22"/>
      <c r="E294" s="22"/>
      <c r="F294" s="22"/>
      <c r="G294" s="22"/>
    </row>
    <row r="295" spans="1:7" x14ac:dyDescent="0.2">
      <c r="A295" s="19"/>
      <c r="B295" s="20"/>
      <c r="C295" s="46"/>
      <c r="D295" s="22"/>
      <c r="E295" s="22"/>
      <c r="F295" s="22"/>
      <c r="G295" s="22"/>
    </row>
    <row r="296" spans="1:7" x14ac:dyDescent="0.2">
      <c r="A296" s="19"/>
      <c r="B296" s="20"/>
      <c r="C296" s="46"/>
      <c r="D296" s="22"/>
      <c r="E296" s="22"/>
      <c r="F296" s="22"/>
      <c r="G296" s="22"/>
    </row>
    <row r="297" spans="1:7" x14ac:dyDescent="0.2">
      <c r="A297" s="19"/>
      <c r="B297" s="20"/>
      <c r="C297" s="46"/>
      <c r="D297" s="22"/>
      <c r="E297" s="22"/>
      <c r="F297" s="22"/>
      <c r="G297" s="22"/>
    </row>
    <row r="298" spans="1:7" x14ac:dyDescent="0.2">
      <c r="A298" s="19"/>
      <c r="B298" s="20"/>
      <c r="C298" s="46"/>
      <c r="D298" s="22"/>
      <c r="E298" s="22"/>
      <c r="F298" s="22"/>
      <c r="G298" s="22"/>
    </row>
    <row r="299" spans="1:7" x14ac:dyDescent="0.2">
      <c r="A299" s="19"/>
      <c r="B299" s="20"/>
      <c r="C299" s="46"/>
      <c r="D299" s="22"/>
      <c r="E299" s="22"/>
      <c r="F299" s="22"/>
      <c r="G299" s="22"/>
    </row>
    <row r="300" spans="1:7" x14ac:dyDescent="0.2">
      <c r="A300" s="19"/>
      <c r="B300" s="20"/>
      <c r="C300" s="46"/>
      <c r="D300" s="22"/>
      <c r="E300" s="22"/>
      <c r="F300" s="22"/>
      <c r="G300" s="22"/>
    </row>
    <row r="301" spans="1:7" x14ac:dyDescent="0.2">
      <c r="A301" s="19"/>
      <c r="B301" s="20"/>
      <c r="C301" s="46"/>
      <c r="D301" s="22"/>
      <c r="E301" s="22"/>
      <c r="F301" s="22"/>
      <c r="G301" s="22"/>
    </row>
    <row r="302" spans="1:7" x14ac:dyDescent="0.2">
      <c r="A302" s="19"/>
      <c r="B302" s="20"/>
      <c r="C302" s="46"/>
      <c r="D302" s="22"/>
      <c r="E302" s="22"/>
      <c r="F302" s="22"/>
      <c r="G302" s="22"/>
    </row>
    <row r="303" spans="1:7" x14ac:dyDescent="0.2">
      <c r="A303" s="19"/>
      <c r="B303" s="20"/>
      <c r="C303" s="46"/>
      <c r="D303" s="22"/>
      <c r="E303" s="22"/>
      <c r="F303" s="22"/>
      <c r="G303" s="22"/>
    </row>
    <row r="304" spans="1:7" x14ac:dyDescent="0.2">
      <c r="A304" s="19"/>
      <c r="B304" s="20"/>
      <c r="C304" s="46"/>
      <c r="D304" s="22"/>
      <c r="E304" s="22"/>
      <c r="F304" s="22"/>
      <c r="G304" s="22"/>
    </row>
    <row r="305" spans="1:7" x14ac:dyDescent="0.2">
      <c r="A305" s="19"/>
      <c r="B305" s="20"/>
      <c r="C305" s="46"/>
      <c r="D305" s="22"/>
      <c r="E305" s="22"/>
      <c r="F305" s="22"/>
      <c r="G305" s="22"/>
    </row>
    <row r="306" spans="1:7" x14ac:dyDescent="0.2">
      <c r="A306" s="19"/>
      <c r="B306" s="20"/>
      <c r="C306" s="46"/>
      <c r="D306" s="22"/>
      <c r="E306" s="22"/>
      <c r="F306" s="22"/>
      <c r="G306" s="22"/>
    </row>
    <row r="307" spans="1:7" x14ac:dyDescent="0.2">
      <c r="A307" s="19"/>
      <c r="B307" s="20"/>
      <c r="C307" s="46"/>
      <c r="D307" s="22"/>
      <c r="E307" s="22"/>
      <c r="F307" s="22"/>
      <c r="G307" s="22"/>
    </row>
    <row r="308" spans="1:7" x14ac:dyDescent="0.2">
      <c r="A308" s="19"/>
      <c r="B308" s="20"/>
      <c r="C308" s="46"/>
      <c r="D308" s="22"/>
      <c r="E308" s="22"/>
      <c r="F308" s="22"/>
      <c r="G308" s="22"/>
    </row>
    <row r="309" spans="1:7" x14ac:dyDescent="0.2">
      <c r="A309" s="19"/>
      <c r="B309" s="20"/>
      <c r="C309" s="46"/>
      <c r="D309" s="22"/>
      <c r="E309" s="22"/>
      <c r="F309" s="22"/>
      <c r="G309" s="22"/>
    </row>
    <row r="310" spans="1:7" x14ac:dyDescent="0.2">
      <c r="A310" s="19"/>
      <c r="B310" s="20"/>
      <c r="C310" s="46"/>
      <c r="D310" s="22"/>
      <c r="E310" s="22"/>
      <c r="F310" s="22"/>
      <c r="G310" s="22"/>
    </row>
    <row r="311" spans="1:7" x14ac:dyDescent="0.2">
      <c r="A311" s="19"/>
      <c r="B311" s="20"/>
      <c r="C311" s="46"/>
      <c r="D311" s="22"/>
      <c r="E311" s="22"/>
      <c r="F311" s="22"/>
      <c r="G311" s="22"/>
    </row>
    <row r="312" spans="1:7" x14ac:dyDescent="0.2">
      <c r="A312" s="19"/>
      <c r="B312" s="20"/>
      <c r="C312" s="46"/>
      <c r="D312" s="22"/>
      <c r="E312" s="22"/>
      <c r="F312" s="22"/>
      <c r="G312" s="22"/>
    </row>
    <row r="313" spans="1:7" x14ac:dyDescent="0.2">
      <c r="A313" s="19"/>
      <c r="B313" s="20"/>
      <c r="C313" s="46"/>
      <c r="D313" s="22"/>
      <c r="E313" s="22"/>
      <c r="F313" s="22"/>
      <c r="G313" s="22"/>
    </row>
    <row r="314" spans="1:7" x14ac:dyDescent="0.2">
      <c r="A314" s="19"/>
      <c r="B314" s="20"/>
      <c r="C314" s="46"/>
      <c r="D314" s="22"/>
      <c r="E314" s="22"/>
      <c r="F314" s="22"/>
      <c r="G314" s="22"/>
    </row>
    <row r="315" spans="1:7" x14ac:dyDescent="0.2">
      <c r="A315" s="19"/>
      <c r="B315" s="20"/>
      <c r="C315" s="46"/>
      <c r="D315" s="22"/>
      <c r="E315" s="22"/>
      <c r="F315" s="22"/>
      <c r="G315" s="22"/>
    </row>
    <row r="316" spans="1:7" x14ac:dyDescent="0.2">
      <c r="A316" s="19"/>
      <c r="B316" s="20"/>
      <c r="C316" s="46"/>
      <c r="D316" s="22"/>
      <c r="E316" s="22"/>
      <c r="F316" s="22"/>
      <c r="G316" s="22"/>
    </row>
    <row r="317" spans="1:7" x14ac:dyDescent="0.2">
      <c r="A317" s="19"/>
      <c r="B317" s="20"/>
      <c r="C317" s="46"/>
      <c r="D317" s="22"/>
      <c r="E317" s="22"/>
      <c r="F317" s="22"/>
      <c r="G317" s="22"/>
    </row>
    <row r="318" spans="1:7" x14ac:dyDescent="0.2">
      <c r="A318" s="19"/>
      <c r="B318" s="20"/>
      <c r="C318" s="46"/>
      <c r="D318" s="22"/>
      <c r="E318" s="22"/>
      <c r="F318" s="22"/>
      <c r="G318" s="22"/>
    </row>
    <row r="319" spans="1:7" x14ac:dyDescent="0.2">
      <c r="A319" s="19"/>
      <c r="B319" s="20"/>
      <c r="C319" s="46"/>
      <c r="D319" s="22"/>
      <c r="E319" s="22"/>
      <c r="F319" s="22"/>
      <c r="G319" s="22"/>
    </row>
    <row r="320" spans="1:7" x14ac:dyDescent="0.2">
      <c r="A320" s="19"/>
      <c r="B320" s="20"/>
      <c r="C320" s="46"/>
      <c r="D320" s="22"/>
      <c r="E320" s="22"/>
      <c r="F320" s="22"/>
      <c r="G320" s="22"/>
    </row>
    <row r="321" spans="1:7" x14ac:dyDescent="0.2">
      <c r="A321" s="19"/>
      <c r="B321" s="20"/>
      <c r="C321" s="46"/>
      <c r="D321" s="22"/>
      <c r="E321" s="22"/>
      <c r="F321" s="22"/>
      <c r="G321" s="22"/>
    </row>
    <row r="322" spans="1:7" x14ac:dyDescent="0.2">
      <c r="A322" s="19"/>
      <c r="B322" s="20"/>
      <c r="C322" s="46"/>
      <c r="D322" s="22"/>
      <c r="E322" s="22"/>
      <c r="F322" s="22"/>
      <c r="G322" s="22"/>
    </row>
    <row r="323" spans="1:7" x14ac:dyDescent="0.2">
      <c r="A323" s="19"/>
      <c r="B323" s="20"/>
      <c r="C323" s="46"/>
      <c r="D323" s="22"/>
      <c r="E323" s="22"/>
      <c r="F323" s="22"/>
      <c r="G323" s="22"/>
    </row>
    <row r="324" spans="1:7" x14ac:dyDescent="0.2">
      <c r="A324" s="19"/>
      <c r="B324" s="20"/>
      <c r="C324" s="46"/>
      <c r="D324" s="22"/>
      <c r="E324" s="22"/>
      <c r="F324" s="22"/>
      <c r="G324" s="22"/>
    </row>
    <row r="325" spans="1:7" x14ac:dyDescent="0.2">
      <c r="A325" s="19"/>
      <c r="B325" s="20"/>
      <c r="C325" s="46"/>
      <c r="D325" s="22"/>
      <c r="E325" s="22"/>
      <c r="F325" s="22"/>
      <c r="G325" s="22"/>
    </row>
    <row r="326" spans="1:7" x14ac:dyDescent="0.2">
      <c r="A326" s="19"/>
      <c r="B326" s="20"/>
      <c r="C326" s="46"/>
      <c r="D326" s="22"/>
      <c r="E326" s="22"/>
      <c r="F326" s="22"/>
      <c r="G326" s="22"/>
    </row>
    <row r="327" spans="1:7" x14ac:dyDescent="0.2">
      <c r="A327" s="19"/>
      <c r="B327" s="20"/>
      <c r="C327" s="46"/>
      <c r="D327" s="22"/>
      <c r="E327" s="22"/>
      <c r="F327" s="22"/>
      <c r="G327" s="22"/>
    </row>
    <row r="328" spans="1:7" x14ac:dyDescent="0.2">
      <c r="A328" s="19"/>
      <c r="B328" s="20"/>
      <c r="C328" s="46"/>
      <c r="D328" s="22"/>
      <c r="E328" s="22"/>
      <c r="F328" s="22"/>
      <c r="G328" s="22"/>
    </row>
    <row r="329" spans="1:7" x14ac:dyDescent="0.2">
      <c r="A329" s="19"/>
      <c r="B329" s="20"/>
      <c r="C329" s="46"/>
      <c r="D329" s="22"/>
      <c r="E329" s="22"/>
      <c r="F329" s="22"/>
      <c r="G329" s="22"/>
    </row>
    <row r="330" spans="1:7" x14ac:dyDescent="0.2">
      <c r="A330" s="19"/>
      <c r="B330" s="20"/>
      <c r="C330" s="46"/>
      <c r="D330" s="22"/>
      <c r="E330" s="22"/>
      <c r="F330" s="22"/>
      <c r="G330" s="22"/>
    </row>
    <row r="331" spans="1:7" x14ac:dyDescent="0.2">
      <c r="A331" s="19"/>
      <c r="B331" s="20"/>
      <c r="C331" s="46"/>
      <c r="D331" s="22"/>
      <c r="E331" s="22"/>
      <c r="F331" s="22"/>
      <c r="G331" s="22"/>
    </row>
    <row r="332" spans="1:7" x14ac:dyDescent="0.2">
      <c r="A332" s="19"/>
      <c r="B332" s="20"/>
      <c r="C332" s="46"/>
      <c r="D332" s="22"/>
      <c r="E332" s="22"/>
      <c r="F332" s="22"/>
      <c r="G332" s="22"/>
    </row>
    <row r="333" spans="1:7" x14ac:dyDescent="0.2">
      <c r="A333" s="19"/>
      <c r="B333" s="20"/>
      <c r="C333" s="46"/>
      <c r="D333" s="22"/>
      <c r="E333" s="22"/>
      <c r="F333" s="22"/>
      <c r="G333" s="22"/>
    </row>
    <row r="334" spans="1:7" x14ac:dyDescent="0.2">
      <c r="A334" s="19"/>
      <c r="B334" s="20"/>
      <c r="C334" s="46"/>
      <c r="D334" s="22"/>
      <c r="E334" s="22"/>
      <c r="F334" s="22"/>
      <c r="G334" s="22"/>
    </row>
    <row r="335" spans="1:7" x14ac:dyDescent="0.2">
      <c r="A335" s="19"/>
      <c r="B335" s="20"/>
      <c r="C335" s="46"/>
      <c r="D335" s="22"/>
      <c r="E335" s="22"/>
      <c r="F335" s="22"/>
      <c r="G335" s="22"/>
    </row>
    <row r="336" spans="1:7" x14ac:dyDescent="0.2">
      <c r="A336" s="19"/>
      <c r="B336" s="20"/>
      <c r="C336" s="46"/>
      <c r="D336" s="22"/>
      <c r="E336" s="22"/>
      <c r="F336" s="22"/>
      <c r="G336" s="22"/>
    </row>
    <row r="337" spans="1:7" x14ac:dyDescent="0.2">
      <c r="A337" s="19"/>
      <c r="B337" s="20"/>
      <c r="C337" s="46"/>
      <c r="D337" s="22"/>
      <c r="E337" s="22"/>
      <c r="F337" s="22"/>
      <c r="G337" s="22"/>
    </row>
    <row r="338" spans="1:7" x14ac:dyDescent="0.2">
      <c r="A338" s="19"/>
      <c r="B338" s="20"/>
      <c r="C338" s="46"/>
      <c r="D338" s="22"/>
      <c r="E338" s="22"/>
      <c r="F338" s="22"/>
      <c r="G338" s="22"/>
    </row>
    <row r="339" spans="1:7" x14ac:dyDescent="0.2">
      <c r="A339" s="19"/>
      <c r="B339" s="20"/>
      <c r="C339" s="46"/>
      <c r="D339" s="22"/>
      <c r="E339" s="22"/>
      <c r="F339" s="22"/>
      <c r="G339" s="22"/>
    </row>
    <row r="340" spans="1:7" x14ac:dyDescent="0.2">
      <c r="A340" s="19"/>
      <c r="B340" s="20"/>
      <c r="C340" s="46"/>
      <c r="D340" s="22"/>
      <c r="E340" s="22"/>
      <c r="F340" s="22"/>
      <c r="G340" s="22"/>
    </row>
    <row r="341" spans="1:7" x14ac:dyDescent="0.2">
      <c r="A341" s="19"/>
      <c r="B341" s="20"/>
      <c r="C341" s="46"/>
      <c r="D341" s="22"/>
      <c r="E341" s="22"/>
      <c r="F341" s="22"/>
      <c r="G341" s="22"/>
    </row>
    <row r="342" spans="1:7" x14ac:dyDescent="0.2">
      <c r="A342" s="19"/>
      <c r="B342" s="20"/>
      <c r="C342" s="46"/>
      <c r="D342" s="22"/>
      <c r="E342" s="22"/>
      <c r="F342" s="22"/>
      <c r="G342" s="22"/>
    </row>
    <row r="343" spans="1:7" x14ac:dyDescent="0.2">
      <c r="A343" s="19"/>
      <c r="B343" s="20"/>
      <c r="C343" s="46"/>
      <c r="D343" s="22"/>
      <c r="E343" s="22"/>
      <c r="F343" s="22"/>
      <c r="G343" s="22"/>
    </row>
    <row r="344" spans="1:7" x14ac:dyDescent="0.2">
      <c r="A344" s="19"/>
      <c r="B344" s="20"/>
      <c r="C344" s="46"/>
      <c r="D344" s="22"/>
      <c r="E344" s="22"/>
      <c r="F344" s="22"/>
      <c r="G344" s="22"/>
    </row>
    <row r="345" spans="1:7" x14ac:dyDescent="0.2">
      <c r="A345" s="19"/>
      <c r="B345" s="20"/>
      <c r="C345" s="46"/>
      <c r="D345" s="22"/>
      <c r="E345" s="22"/>
      <c r="F345" s="22"/>
      <c r="G345" s="22"/>
    </row>
    <row r="346" spans="1:7" x14ac:dyDescent="0.2">
      <c r="A346" s="19"/>
      <c r="B346" s="20"/>
      <c r="C346" s="46"/>
      <c r="D346" s="22"/>
      <c r="E346" s="22"/>
      <c r="F346" s="22"/>
      <c r="G346" s="22"/>
    </row>
    <row r="347" spans="1:7" x14ac:dyDescent="0.2">
      <c r="A347" s="19"/>
      <c r="B347" s="20"/>
      <c r="C347" s="46"/>
      <c r="D347" s="22"/>
      <c r="E347" s="22"/>
      <c r="F347" s="22"/>
      <c r="G347" s="22"/>
    </row>
    <row r="348" spans="1:7" x14ac:dyDescent="0.2">
      <c r="A348" s="19"/>
      <c r="B348" s="20"/>
      <c r="C348" s="46"/>
      <c r="D348" s="22"/>
      <c r="E348" s="22"/>
      <c r="F348" s="22"/>
      <c r="G348" s="22"/>
    </row>
    <row r="349" spans="1:7" x14ac:dyDescent="0.2">
      <c r="A349" s="19"/>
      <c r="B349" s="20"/>
      <c r="C349" s="46"/>
      <c r="D349" s="22"/>
      <c r="E349" s="22"/>
      <c r="F349" s="22"/>
      <c r="G349" s="22"/>
    </row>
    <row r="350" spans="1:7" x14ac:dyDescent="0.2">
      <c r="A350" s="19"/>
      <c r="B350" s="20"/>
      <c r="C350" s="46"/>
      <c r="D350" s="22"/>
      <c r="E350" s="22"/>
      <c r="F350" s="22"/>
      <c r="G350" s="22"/>
    </row>
    <row r="351" spans="1:7" x14ac:dyDescent="0.2">
      <c r="A351" s="19"/>
      <c r="B351" s="20"/>
      <c r="C351" s="46"/>
      <c r="D351" s="22"/>
      <c r="E351" s="22"/>
      <c r="F351" s="22"/>
      <c r="G351" s="22"/>
    </row>
    <row r="352" spans="1:7" x14ac:dyDescent="0.2">
      <c r="A352" s="19"/>
      <c r="B352" s="20"/>
      <c r="C352" s="46"/>
      <c r="D352" s="22"/>
      <c r="E352" s="22"/>
      <c r="F352" s="22"/>
      <c r="G352" s="22"/>
    </row>
    <row r="353" spans="1:7" x14ac:dyDescent="0.2">
      <c r="A353" s="19"/>
      <c r="B353" s="20"/>
      <c r="C353" s="46"/>
      <c r="D353" s="22"/>
      <c r="E353" s="22"/>
      <c r="F353" s="22"/>
      <c r="G353" s="22"/>
    </row>
    <row r="354" spans="1:7" x14ac:dyDescent="0.2">
      <c r="A354" s="19"/>
      <c r="B354" s="20"/>
      <c r="C354" s="46"/>
      <c r="D354" s="22"/>
      <c r="E354" s="22"/>
      <c r="F354" s="22"/>
      <c r="G354" s="22"/>
    </row>
    <row r="355" spans="1:7" x14ac:dyDescent="0.2">
      <c r="A355" s="19"/>
      <c r="B355" s="20"/>
      <c r="C355" s="46"/>
      <c r="D355" s="22"/>
      <c r="E355" s="22"/>
      <c r="F355" s="22"/>
      <c r="G355" s="22"/>
    </row>
    <row r="356" spans="1:7" x14ac:dyDescent="0.2">
      <c r="A356" s="19"/>
      <c r="B356" s="20"/>
      <c r="C356" s="46"/>
      <c r="D356" s="22"/>
      <c r="E356" s="22"/>
      <c r="F356" s="22"/>
      <c r="G356" s="22"/>
    </row>
    <row r="357" spans="1:7" x14ac:dyDescent="0.2">
      <c r="A357" s="19"/>
      <c r="B357" s="20"/>
      <c r="C357" s="46"/>
      <c r="D357" s="22"/>
      <c r="E357" s="22"/>
      <c r="F357" s="22"/>
      <c r="G357" s="22"/>
    </row>
    <row r="358" spans="1:7" x14ac:dyDescent="0.2">
      <c r="A358" s="19"/>
      <c r="B358" s="20"/>
      <c r="C358" s="46"/>
      <c r="D358" s="22"/>
      <c r="E358" s="22"/>
      <c r="F358" s="22"/>
      <c r="G358" s="22"/>
    </row>
    <row r="359" spans="1:7" x14ac:dyDescent="0.2">
      <c r="A359" s="19"/>
      <c r="B359" s="20"/>
      <c r="C359" s="46"/>
      <c r="D359" s="22"/>
      <c r="E359" s="22"/>
      <c r="F359" s="22"/>
      <c r="G359" s="22"/>
    </row>
    <row r="360" spans="1:7" x14ac:dyDescent="0.2">
      <c r="A360" s="19"/>
      <c r="B360" s="20"/>
      <c r="C360" s="46"/>
      <c r="D360" s="22"/>
      <c r="E360" s="22"/>
      <c r="F360" s="22"/>
      <c r="G360" s="22"/>
    </row>
    <row r="361" spans="1:7" x14ac:dyDescent="0.2">
      <c r="A361" s="19"/>
      <c r="B361" s="20"/>
      <c r="C361" s="46"/>
      <c r="D361" s="22"/>
      <c r="E361" s="22"/>
      <c r="F361" s="22"/>
      <c r="G361" s="22"/>
    </row>
    <row r="362" spans="1:7" x14ac:dyDescent="0.2">
      <c r="A362" s="19"/>
      <c r="B362" s="20"/>
      <c r="C362" s="46"/>
      <c r="D362" s="22"/>
      <c r="E362" s="22"/>
      <c r="F362" s="22"/>
      <c r="G362" s="22"/>
    </row>
    <row r="363" spans="1:7" x14ac:dyDescent="0.2">
      <c r="A363" s="19"/>
      <c r="B363" s="20"/>
      <c r="C363" s="46"/>
      <c r="D363" s="22"/>
      <c r="E363" s="22"/>
      <c r="F363" s="22"/>
      <c r="G363" s="22"/>
    </row>
    <row r="364" spans="1:7" x14ac:dyDescent="0.2">
      <c r="A364" s="19"/>
      <c r="B364" s="20"/>
      <c r="C364" s="46"/>
      <c r="D364" s="22"/>
      <c r="E364" s="22"/>
      <c r="F364" s="22"/>
      <c r="G364" s="22"/>
    </row>
    <row r="365" spans="1:7" x14ac:dyDescent="0.2">
      <c r="A365" s="19"/>
      <c r="B365" s="20"/>
      <c r="C365" s="46"/>
      <c r="D365" s="22"/>
      <c r="E365" s="22"/>
      <c r="F365" s="22"/>
      <c r="G365" s="22"/>
    </row>
    <row r="366" spans="1:7" x14ac:dyDescent="0.2">
      <c r="A366" s="19"/>
      <c r="B366" s="20"/>
      <c r="C366" s="46"/>
      <c r="D366" s="22"/>
      <c r="E366" s="22"/>
      <c r="F366" s="22"/>
      <c r="G366" s="22"/>
    </row>
    <row r="367" spans="1:7" x14ac:dyDescent="0.2">
      <c r="A367" s="19"/>
      <c r="B367" s="20"/>
      <c r="C367" s="46"/>
      <c r="D367" s="22"/>
      <c r="E367" s="22"/>
      <c r="F367" s="22"/>
      <c r="G367" s="22"/>
    </row>
    <row r="368" spans="1:7" x14ac:dyDescent="0.2">
      <c r="A368" s="19"/>
      <c r="B368" s="20"/>
      <c r="C368" s="46"/>
      <c r="D368" s="22"/>
      <c r="E368" s="22"/>
      <c r="F368" s="22"/>
      <c r="G368" s="22"/>
    </row>
    <row r="369" spans="1:7" x14ac:dyDescent="0.2">
      <c r="A369" s="19"/>
      <c r="B369" s="20"/>
      <c r="C369" s="46"/>
      <c r="D369" s="22"/>
      <c r="E369" s="22"/>
      <c r="F369" s="22"/>
      <c r="G369" s="22"/>
    </row>
    <row r="370" spans="1:7" x14ac:dyDescent="0.2">
      <c r="A370" s="19"/>
      <c r="B370" s="20"/>
      <c r="C370" s="46"/>
      <c r="D370" s="22"/>
      <c r="E370" s="22"/>
      <c r="F370" s="22"/>
      <c r="G370" s="22"/>
    </row>
    <row r="371" spans="1:7" x14ac:dyDescent="0.2">
      <c r="A371" s="19"/>
      <c r="B371" s="20"/>
      <c r="C371" s="46"/>
      <c r="D371" s="22"/>
      <c r="E371" s="22"/>
      <c r="F371" s="22"/>
      <c r="G371" s="22"/>
    </row>
    <row r="372" spans="1:7" x14ac:dyDescent="0.2">
      <c r="A372" s="19"/>
      <c r="B372" s="20"/>
      <c r="C372" s="46"/>
      <c r="D372" s="22"/>
      <c r="E372" s="22"/>
      <c r="F372" s="22"/>
      <c r="G372" s="22"/>
    </row>
    <row r="373" spans="1:7" x14ac:dyDescent="0.2">
      <c r="A373" s="19"/>
      <c r="B373" s="20"/>
      <c r="C373" s="46"/>
      <c r="D373" s="22"/>
      <c r="E373" s="22"/>
      <c r="F373" s="22"/>
      <c r="G373" s="22"/>
    </row>
    <row r="374" spans="1:7" x14ac:dyDescent="0.2">
      <c r="A374" s="19"/>
      <c r="B374" s="20"/>
      <c r="C374" s="46"/>
      <c r="D374" s="22"/>
      <c r="E374" s="22"/>
      <c r="F374" s="22"/>
      <c r="G374" s="22"/>
    </row>
    <row r="375" spans="1:7" x14ac:dyDescent="0.2">
      <c r="A375" s="19"/>
      <c r="B375" s="20"/>
      <c r="C375" s="46"/>
      <c r="D375" s="22"/>
      <c r="E375" s="22"/>
      <c r="F375" s="22"/>
      <c r="G375" s="22"/>
    </row>
    <row r="376" spans="1:7" x14ac:dyDescent="0.2">
      <c r="A376" s="19"/>
      <c r="B376" s="20"/>
      <c r="C376" s="46"/>
      <c r="D376" s="22"/>
      <c r="E376" s="22"/>
      <c r="F376" s="22"/>
      <c r="G376" s="22"/>
    </row>
    <row r="377" spans="1:7" x14ac:dyDescent="0.2">
      <c r="A377" s="19"/>
      <c r="B377" s="20"/>
      <c r="C377" s="46"/>
      <c r="D377" s="22"/>
      <c r="E377" s="22"/>
      <c r="F377" s="22"/>
      <c r="G377" s="22"/>
    </row>
    <row r="378" spans="1:7" x14ac:dyDescent="0.2">
      <c r="A378" s="19"/>
      <c r="B378" s="20"/>
      <c r="C378" s="46"/>
      <c r="D378" s="22"/>
      <c r="E378" s="22"/>
      <c r="F378" s="22"/>
      <c r="G378" s="22"/>
    </row>
    <row r="379" spans="1:7" x14ac:dyDescent="0.2">
      <c r="A379" s="19"/>
      <c r="B379" s="20"/>
      <c r="C379" s="46"/>
      <c r="D379" s="22"/>
      <c r="E379" s="22"/>
      <c r="F379" s="22"/>
      <c r="G379" s="22"/>
    </row>
    <row r="380" spans="1:7" x14ac:dyDescent="0.2">
      <c r="A380" s="19"/>
      <c r="B380" s="20"/>
      <c r="C380" s="46"/>
      <c r="D380" s="22"/>
      <c r="E380" s="22"/>
      <c r="F380" s="22"/>
      <c r="G380" s="22"/>
    </row>
    <row r="381" spans="1:7" x14ac:dyDescent="0.2">
      <c r="A381" s="19"/>
      <c r="B381" s="20"/>
      <c r="C381" s="46"/>
      <c r="D381" s="22"/>
      <c r="E381" s="22"/>
      <c r="F381" s="22"/>
      <c r="G381" s="22"/>
    </row>
    <row r="382" spans="1:7" x14ac:dyDescent="0.2">
      <c r="A382" s="19"/>
      <c r="B382" s="20"/>
      <c r="C382" s="46"/>
      <c r="D382" s="22"/>
      <c r="E382" s="22"/>
      <c r="F382" s="22"/>
      <c r="G382" s="22"/>
    </row>
    <row r="383" spans="1:7" x14ac:dyDescent="0.2">
      <c r="A383" s="19"/>
      <c r="B383" s="20"/>
      <c r="C383" s="46"/>
      <c r="D383" s="22"/>
      <c r="E383" s="22"/>
      <c r="F383" s="22"/>
      <c r="G383" s="22"/>
    </row>
    <row r="384" spans="1:7" x14ac:dyDescent="0.2">
      <c r="A384" s="19"/>
      <c r="B384" s="20"/>
      <c r="C384" s="46"/>
      <c r="D384" s="22"/>
      <c r="E384" s="22"/>
      <c r="F384" s="22"/>
      <c r="G384" s="22"/>
    </row>
    <row r="385" spans="1:7" x14ac:dyDescent="0.2">
      <c r="A385" s="19"/>
      <c r="B385" s="20"/>
      <c r="C385" s="46"/>
      <c r="D385" s="22"/>
      <c r="E385" s="22"/>
      <c r="F385" s="22"/>
      <c r="G385" s="22"/>
    </row>
    <row r="386" spans="1:7" x14ac:dyDescent="0.2">
      <c r="A386" s="19"/>
      <c r="B386" s="20"/>
      <c r="C386" s="46"/>
      <c r="D386" s="22"/>
      <c r="E386" s="22"/>
      <c r="F386" s="22"/>
      <c r="G386" s="22"/>
    </row>
    <row r="387" spans="1:7" x14ac:dyDescent="0.2">
      <c r="A387" s="19"/>
      <c r="B387" s="20"/>
      <c r="C387" s="46"/>
      <c r="D387" s="22"/>
      <c r="E387" s="22"/>
      <c r="F387" s="22"/>
      <c r="G387" s="22"/>
    </row>
    <row r="388" spans="1:7" x14ac:dyDescent="0.2">
      <c r="A388" s="19"/>
      <c r="B388" s="20"/>
      <c r="C388" s="46"/>
      <c r="D388" s="22"/>
      <c r="E388" s="22"/>
      <c r="F388" s="22"/>
      <c r="G388" s="22"/>
    </row>
    <row r="389" spans="1:7" x14ac:dyDescent="0.2">
      <c r="A389" s="19"/>
      <c r="B389" s="20"/>
      <c r="C389" s="46"/>
      <c r="D389" s="22"/>
      <c r="E389" s="22"/>
      <c r="F389" s="22"/>
      <c r="G389" s="22"/>
    </row>
    <row r="390" spans="1:7" x14ac:dyDescent="0.2">
      <c r="A390" s="19"/>
      <c r="B390" s="20"/>
      <c r="C390" s="46"/>
      <c r="D390" s="22"/>
      <c r="E390" s="22"/>
      <c r="F390" s="22"/>
      <c r="G390" s="22"/>
    </row>
    <row r="391" spans="1:7" x14ac:dyDescent="0.2">
      <c r="A391" s="19"/>
      <c r="B391" s="20"/>
      <c r="C391" s="46"/>
      <c r="D391" s="22"/>
      <c r="E391" s="22"/>
      <c r="F391" s="22"/>
      <c r="G391" s="22"/>
    </row>
    <row r="392" spans="1:7" x14ac:dyDescent="0.2">
      <c r="A392" s="19"/>
      <c r="B392" s="20"/>
      <c r="C392" s="46"/>
      <c r="D392" s="22"/>
      <c r="E392" s="22"/>
      <c r="F392" s="22"/>
      <c r="G392" s="22"/>
    </row>
    <row r="393" spans="1:7" x14ac:dyDescent="0.2">
      <c r="A393" s="19"/>
      <c r="B393" s="20"/>
      <c r="C393" s="46"/>
      <c r="D393" s="22"/>
      <c r="E393" s="22"/>
      <c r="F393" s="22"/>
      <c r="G393" s="22"/>
    </row>
    <row r="394" spans="1:7" x14ac:dyDescent="0.2">
      <c r="A394" s="19"/>
      <c r="B394" s="20"/>
      <c r="C394" s="46"/>
      <c r="D394" s="22"/>
      <c r="E394" s="22"/>
      <c r="F394" s="22"/>
      <c r="G394" s="22"/>
    </row>
    <row r="395" spans="1:7" x14ac:dyDescent="0.2">
      <c r="A395" s="19"/>
      <c r="B395" s="20"/>
      <c r="C395" s="46"/>
      <c r="D395" s="22"/>
      <c r="E395" s="22"/>
      <c r="F395" s="22"/>
      <c r="G395" s="22"/>
    </row>
    <row r="396" spans="1:7" x14ac:dyDescent="0.2">
      <c r="A396" s="19"/>
      <c r="B396" s="20"/>
      <c r="C396" s="46"/>
      <c r="D396" s="22"/>
      <c r="E396" s="22"/>
      <c r="F396" s="22"/>
      <c r="G396" s="22"/>
    </row>
    <row r="397" spans="1:7" x14ac:dyDescent="0.2">
      <c r="A397" s="19"/>
      <c r="B397" s="20"/>
      <c r="C397" s="46"/>
      <c r="D397" s="22"/>
      <c r="E397" s="22"/>
      <c r="F397" s="22"/>
      <c r="G397" s="22"/>
    </row>
    <row r="398" spans="1:7" x14ac:dyDescent="0.2">
      <c r="A398" s="19"/>
      <c r="B398" s="20"/>
      <c r="C398" s="46"/>
      <c r="D398" s="22"/>
      <c r="E398" s="22"/>
      <c r="F398" s="22"/>
      <c r="G398" s="22"/>
    </row>
    <row r="399" spans="1:7" x14ac:dyDescent="0.2">
      <c r="A399" s="19"/>
      <c r="B399" s="20"/>
      <c r="C399" s="46"/>
      <c r="D399" s="22"/>
      <c r="E399" s="22"/>
      <c r="F399" s="22"/>
      <c r="G399" s="22"/>
    </row>
    <row r="400" spans="1:7" x14ac:dyDescent="0.2">
      <c r="A400" s="19"/>
      <c r="B400" s="20"/>
      <c r="C400" s="46"/>
      <c r="D400" s="22"/>
      <c r="E400" s="22"/>
      <c r="F400" s="22"/>
      <c r="G400" s="22"/>
    </row>
    <row r="401" spans="1:7" x14ac:dyDescent="0.2">
      <c r="A401" s="19"/>
      <c r="B401" s="20"/>
      <c r="C401" s="46"/>
      <c r="D401" s="22"/>
      <c r="E401" s="22"/>
      <c r="F401" s="22"/>
      <c r="G401" s="22"/>
    </row>
    <row r="402" spans="1:7" x14ac:dyDescent="0.2">
      <c r="A402" s="19"/>
      <c r="B402" s="20"/>
      <c r="C402" s="46"/>
      <c r="D402" s="22"/>
      <c r="E402" s="22"/>
      <c r="F402" s="22"/>
      <c r="G402" s="22"/>
    </row>
    <row r="403" spans="1:7" x14ac:dyDescent="0.2">
      <c r="A403" s="19"/>
      <c r="B403" s="20"/>
      <c r="C403" s="46"/>
      <c r="D403" s="22"/>
      <c r="E403" s="22"/>
      <c r="F403" s="22"/>
      <c r="G403" s="22"/>
    </row>
    <row r="404" spans="1:7" x14ac:dyDescent="0.2">
      <c r="A404" s="19"/>
      <c r="B404" s="20"/>
      <c r="C404" s="46"/>
      <c r="D404" s="22"/>
      <c r="E404" s="22"/>
      <c r="F404" s="22"/>
      <c r="G404" s="22"/>
    </row>
    <row r="405" spans="1:7" x14ac:dyDescent="0.2">
      <c r="A405" s="19"/>
      <c r="B405" s="20"/>
      <c r="C405" s="46"/>
      <c r="D405" s="22"/>
      <c r="E405" s="22"/>
      <c r="F405" s="22"/>
      <c r="G405" s="22"/>
    </row>
    <row r="406" spans="1:7" x14ac:dyDescent="0.2">
      <c r="A406" s="19"/>
      <c r="B406" s="20"/>
      <c r="C406" s="46"/>
      <c r="D406" s="22"/>
      <c r="E406" s="22"/>
      <c r="F406" s="22"/>
      <c r="G406" s="22"/>
    </row>
    <row r="407" spans="1:7" x14ac:dyDescent="0.2">
      <c r="A407" s="19"/>
      <c r="B407" s="20"/>
      <c r="C407" s="46"/>
      <c r="D407" s="22"/>
      <c r="E407" s="22"/>
      <c r="F407" s="22"/>
      <c r="G407" s="22"/>
    </row>
    <row r="408" spans="1:7" x14ac:dyDescent="0.2">
      <c r="A408" s="19"/>
      <c r="B408" s="20"/>
      <c r="C408" s="46"/>
      <c r="D408" s="22"/>
      <c r="E408" s="22"/>
      <c r="F408" s="22"/>
      <c r="G408" s="22"/>
    </row>
    <row r="409" spans="1:7" x14ac:dyDescent="0.2">
      <c r="A409" s="19"/>
      <c r="B409" s="20"/>
      <c r="C409" s="46"/>
      <c r="D409" s="22"/>
      <c r="E409" s="22"/>
      <c r="F409" s="22"/>
      <c r="G409" s="22"/>
    </row>
    <row r="410" spans="1:7" x14ac:dyDescent="0.2">
      <c r="A410" s="19"/>
      <c r="B410" s="20"/>
      <c r="C410" s="46"/>
      <c r="D410" s="22"/>
      <c r="E410" s="22"/>
      <c r="F410" s="22"/>
      <c r="G410" s="22"/>
    </row>
    <row r="411" spans="1:7" x14ac:dyDescent="0.2">
      <c r="A411" s="19"/>
      <c r="B411" s="20"/>
      <c r="C411" s="46"/>
      <c r="D411" s="22"/>
      <c r="E411" s="22"/>
      <c r="F411" s="22"/>
      <c r="G411" s="22"/>
    </row>
    <row r="412" spans="1:7" x14ac:dyDescent="0.2">
      <c r="A412" s="19"/>
      <c r="B412" s="20"/>
      <c r="C412" s="46"/>
      <c r="D412" s="22"/>
      <c r="E412" s="22"/>
      <c r="F412" s="22"/>
      <c r="G412" s="22"/>
    </row>
    <row r="413" spans="1:7" x14ac:dyDescent="0.2">
      <c r="A413" s="19"/>
      <c r="B413" s="20"/>
      <c r="C413" s="46"/>
      <c r="D413" s="22"/>
      <c r="E413" s="22"/>
      <c r="F413" s="22"/>
      <c r="G413" s="22"/>
    </row>
    <row r="414" spans="1:7" x14ac:dyDescent="0.2">
      <c r="A414" s="19"/>
      <c r="B414" s="20"/>
      <c r="C414" s="46"/>
      <c r="D414" s="22"/>
      <c r="E414" s="22"/>
      <c r="F414" s="22"/>
      <c r="G414" s="22"/>
    </row>
    <row r="415" spans="1:7" x14ac:dyDescent="0.2">
      <c r="A415" s="19"/>
      <c r="B415" s="20"/>
      <c r="C415" s="46"/>
      <c r="D415" s="22"/>
      <c r="E415" s="22"/>
      <c r="F415" s="22"/>
      <c r="G415" s="22"/>
    </row>
    <row r="416" spans="1:7" x14ac:dyDescent="0.2">
      <c r="A416" s="19"/>
      <c r="B416" s="20"/>
      <c r="C416" s="46"/>
      <c r="D416" s="22"/>
      <c r="E416" s="22"/>
      <c r="F416" s="22"/>
      <c r="G416" s="22"/>
    </row>
    <row r="417" spans="1:7" x14ac:dyDescent="0.2">
      <c r="A417" s="19"/>
      <c r="B417" s="20"/>
      <c r="C417" s="46"/>
      <c r="D417" s="22"/>
      <c r="E417" s="22"/>
      <c r="F417" s="22"/>
      <c r="G417" s="22"/>
    </row>
    <row r="418" spans="1:7" x14ac:dyDescent="0.2">
      <c r="A418" s="19"/>
      <c r="B418" s="20"/>
      <c r="C418" s="46"/>
      <c r="D418" s="22"/>
      <c r="E418" s="22"/>
      <c r="F418" s="22"/>
      <c r="G418" s="22"/>
    </row>
    <row r="419" spans="1:7" x14ac:dyDescent="0.2">
      <c r="A419" s="19"/>
      <c r="B419" s="20"/>
      <c r="C419" s="46"/>
      <c r="D419" s="22"/>
      <c r="E419" s="22"/>
      <c r="F419" s="22"/>
      <c r="G419" s="22"/>
    </row>
    <row r="420" spans="1:7" x14ac:dyDescent="0.2">
      <c r="A420" s="19"/>
      <c r="B420" s="20"/>
      <c r="C420" s="46"/>
      <c r="D420" s="22"/>
      <c r="E420" s="22"/>
      <c r="F420" s="22"/>
      <c r="G420" s="22"/>
    </row>
    <row r="421" spans="1:7" x14ac:dyDescent="0.2">
      <c r="A421" s="19"/>
      <c r="B421" s="20"/>
      <c r="C421" s="46"/>
      <c r="D421" s="22"/>
      <c r="E421" s="22"/>
      <c r="F421" s="22"/>
      <c r="G421" s="22"/>
    </row>
    <row r="422" spans="1:7" x14ac:dyDescent="0.2">
      <c r="A422" s="19"/>
      <c r="B422" s="20"/>
      <c r="C422" s="46"/>
      <c r="D422" s="22"/>
      <c r="E422" s="22"/>
      <c r="F422" s="22"/>
      <c r="G422" s="22"/>
    </row>
    <row r="423" spans="1:7" x14ac:dyDescent="0.2">
      <c r="A423" s="19"/>
      <c r="B423" s="20"/>
      <c r="C423" s="46"/>
      <c r="D423" s="22"/>
      <c r="E423" s="22"/>
      <c r="F423" s="22"/>
      <c r="G423" s="22"/>
    </row>
    <row r="424" spans="1:7" x14ac:dyDescent="0.2">
      <c r="A424" s="19"/>
      <c r="B424" s="20"/>
      <c r="C424" s="46"/>
      <c r="D424" s="22"/>
      <c r="E424" s="22"/>
      <c r="F424" s="22"/>
      <c r="G424" s="22"/>
    </row>
    <row r="425" spans="1:7" x14ac:dyDescent="0.2">
      <c r="A425" s="19"/>
      <c r="B425" s="20"/>
      <c r="C425" s="46"/>
      <c r="D425" s="22"/>
      <c r="E425" s="22"/>
      <c r="F425" s="22"/>
      <c r="G425" s="22"/>
    </row>
    <row r="426" spans="1:7" x14ac:dyDescent="0.2">
      <c r="A426" s="19"/>
      <c r="B426" s="20"/>
      <c r="C426" s="46"/>
      <c r="D426" s="22"/>
      <c r="E426" s="22"/>
      <c r="F426" s="22"/>
      <c r="G426" s="22"/>
    </row>
    <row r="427" spans="1:7" x14ac:dyDescent="0.2">
      <c r="A427" s="19"/>
      <c r="B427" s="20"/>
      <c r="C427" s="46"/>
      <c r="D427" s="22"/>
      <c r="E427" s="22"/>
      <c r="F427" s="22"/>
      <c r="G427" s="22"/>
    </row>
    <row r="428" spans="1:7" x14ac:dyDescent="0.2">
      <c r="A428" s="19"/>
      <c r="B428" s="20"/>
      <c r="C428" s="46"/>
      <c r="D428" s="22"/>
      <c r="E428" s="22"/>
      <c r="F428" s="22"/>
      <c r="G428" s="22"/>
    </row>
    <row r="429" spans="1:7" x14ac:dyDescent="0.2">
      <c r="A429" s="19"/>
      <c r="B429" s="20"/>
      <c r="C429" s="46"/>
      <c r="D429" s="22"/>
      <c r="E429" s="22"/>
      <c r="F429" s="22"/>
      <c r="G429" s="22"/>
    </row>
    <row r="430" spans="1:7" x14ac:dyDescent="0.2">
      <c r="A430" s="19"/>
      <c r="B430" s="20"/>
      <c r="C430" s="46"/>
      <c r="D430" s="22"/>
      <c r="E430" s="22"/>
      <c r="F430" s="22"/>
      <c r="G430" s="22"/>
    </row>
    <row r="431" spans="1:7" x14ac:dyDescent="0.2">
      <c r="A431" s="19"/>
      <c r="B431" s="20"/>
      <c r="C431" s="46"/>
      <c r="D431" s="22"/>
      <c r="E431" s="22"/>
      <c r="F431" s="22"/>
      <c r="G431" s="22"/>
    </row>
    <row r="432" spans="1:7" x14ac:dyDescent="0.2">
      <c r="A432" s="19"/>
      <c r="B432" s="20"/>
      <c r="C432" s="46"/>
      <c r="D432" s="22"/>
      <c r="E432" s="22"/>
      <c r="F432" s="22"/>
      <c r="G432" s="22"/>
    </row>
    <row r="433" spans="1:7" x14ac:dyDescent="0.2">
      <c r="A433" s="19"/>
      <c r="B433" s="20"/>
      <c r="C433" s="46"/>
      <c r="D433" s="22"/>
      <c r="E433" s="22"/>
      <c r="F433" s="22"/>
      <c r="G433" s="22"/>
    </row>
    <row r="434" spans="1:7" x14ac:dyDescent="0.2">
      <c r="A434" s="19"/>
      <c r="B434" s="20"/>
      <c r="C434" s="46"/>
      <c r="D434" s="22"/>
      <c r="E434" s="22"/>
      <c r="F434" s="22"/>
      <c r="G434" s="22"/>
    </row>
    <row r="435" spans="1:7" x14ac:dyDescent="0.2">
      <c r="A435" s="19"/>
      <c r="B435" s="20"/>
      <c r="C435" s="46"/>
      <c r="D435" s="22"/>
      <c r="E435" s="22"/>
      <c r="F435" s="22"/>
      <c r="G435" s="22"/>
    </row>
    <row r="436" spans="1:7" x14ac:dyDescent="0.2">
      <c r="A436" s="19"/>
      <c r="B436" s="20"/>
      <c r="C436" s="46"/>
      <c r="D436" s="22"/>
      <c r="E436" s="22"/>
      <c r="F436" s="22"/>
      <c r="G436" s="22"/>
    </row>
    <row r="437" spans="1:7" x14ac:dyDescent="0.2">
      <c r="A437" s="19"/>
      <c r="B437" s="20"/>
      <c r="C437" s="46"/>
      <c r="D437" s="22"/>
      <c r="E437" s="22"/>
      <c r="F437" s="22"/>
      <c r="G437" s="22"/>
    </row>
    <row r="438" spans="1:7" x14ac:dyDescent="0.2">
      <c r="A438" s="19"/>
      <c r="B438" s="20"/>
      <c r="C438" s="46"/>
      <c r="D438" s="22"/>
      <c r="E438" s="22"/>
      <c r="F438" s="22"/>
      <c r="G438" s="22"/>
    </row>
    <row r="439" spans="1:7" x14ac:dyDescent="0.2">
      <c r="A439" s="19"/>
      <c r="B439" s="20"/>
      <c r="C439" s="46"/>
      <c r="D439" s="22"/>
      <c r="E439" s="22"/>
      <c r="F439" s="22"/>
      <c r="G439" s="22"/>
    </row>
    <row r="440" spans="1:7" x14ac:dyDescent="0.2">
      <c r="A440" s="19"/>
      <c r="B440" s="20"/>
      <c r="C440" s="46"/>
      <c r="D440" s="22"/>
      <c r="E440" s="22"/>
      <c r="F440" s="22"/>
      <c r="G440" s="22"/>
    </row>
    <row r="441" spans="1:7" x14ac:dyDescent="0.2">
      <c r="A441" s="19"/>
      <c r="B441" s="20"/>
      <c r="C441" s="46"/>
      <c r="D441" s="22"/>
      <c r="E441" s="22"/>
      <c r="F441" s="22"/>
      <c r="G441" s="22"/>
    </row>
    <row r="442" spans="1:7" x14ac:dyDescent="0.2">
      <c r="A442" s="19"/>
      <c r="B442" s="20"/>
      <c r="C442" s="46"/>
      <c r="D442" s="22"/>
      <c r="E442" s="22"/>
      <c r="F442" s="22"/>
      <c r="G442" s="22"/>
    </row>
    <row r="443" spans="1:7" x14ac:dyDescent="0.2">
      <c r="A443" s="19"/>
      <c r="B443" s="20"/>
      <c r="C443" s="46"/>
      <c r="D443" s="22"/>
      <c r="E443" s="22"/>
      <c r="F443" s="22"/>
      <c r="G443" s="22"/>
    </row>
    <row r="444" spans="1:7" x14ac:dyDescent="0.2">
      <c r="A444" s="19"/>
      <c r="B444" s="20"/>
      <c r="C444" s="46"/>
      <c r="D444" s="22"/>
      <c r="E444" s="22"/>
      <c r="F444" s="22"/>
      <c r="G444" s="22"/>
    </row>
    <row r="445" spans="1:7" x14ac:dyDescent="0.2">
      <c r="A445" s="19"/>
      <c r="B445" s="20"/>
      <c r="C445" s="46"/>
      <c r="D445" s="22"/>
      <c r="E445" s="22"/>
      <c r="F445" s="22"/>
      <c r="G445" s="22"/>
    </row>
    <row r="446" spans="1:7" x14ac:dyDescent="0.2">
      <c r="A446" s="19"/>
      <c r="B446" s="20"/>
      <c r="C446" s="46"/>
      <c r="D446" s="22"/>
      <c r="E446" s="22"/>
      <c r="F446" s="22"/>
      <c r="G446" s="22"/>
    </row>
    <row r="447" spans="1:7" x14ac:dyDescent="0.2">
      <c r="A447" s="19"/>
      <c r="B447" s="20"/>
      <c r="C447" s="46"/>
      <c r="D447" s="22"/>
      <c r="E447" s="22"/>
      <c r="F447" s="22"/>
      <c r="G447" s="22"/>
    </row>
    <row r="448" spans="1:7" x14ac:dyDescent="0.2">
      <c r="A448" s="19"/>
      <c r="B448" s="20"/>
      <c r="C448" s="46"/>
      <c r="D448" s="22"/>
      <c r="E448" s="22"/>
      <c r="F448" s="22"/>
      <c r="G448" s="22"/>
    </row>
    <row r="449" spans="1:7" x14ac:dyDescent="0.2">
      <c r="A449" s="19"/>
      <c r="B449" s="20"/>
      <c r="C449" s="46"/>
      <c r="D449" s="22"/>
      <c r="E449" s="22"/>
      <c r="F449" s="22"/>
      <c r="G449" s="22"/>
    </row>
    <row r="450" spans="1:7" x14ac:dyDescent="0.2">
      <c r="A450" s="19"/>
      <c r="B450" s="20"/>
      <c r="C450" s="46"/>
      <c r="D450" s="22"/>
      <c r="E450" s="22"/>
      <c r="F450" s="22"/>
      <c r="G450" s="22"/>
    </row>
    <row r="451" spans="1:7" x14ac:dyDescent="0.2">
      <c r="A451" s="19"/>
      <c r="B451" s="20"/>
      <c r="C451" s="46"/>
      <c r="D451" s="22"/>
      <c r="E451" s="22"/>
      <c r="F451" s="22"/>
      <c r="G451" s="22"/>
    </row>
    <row r="452" spans="1:7" x14ac:dyDescent="0.2">
      <c r="A452" s="19"/>
      <c r="B452" s="20"/>
      <c r="C452" s="46"/>
      <c r="D452" s="22"/>
      <c r="E452" s="22"/>
      <c r="F452" s="22"/>
      <c r="G452" s="22"/>
    </row>
    <row r="453" spans="1:7" x14ac:dyDescent="0.2">
      <c r="A453" s="19"/>
      <c r="B453" s="20"/>
      <c r="C453" s="46"/>
      <c r="D453" s="22"/>
      <c r="E453" s="22"/>
      <c r="F453" s="22"/>
      <c r="G453" s="22"/>
    </row>
    <row r="454" spans="1:7" x14ac:dyDescent="0.2">
      <c r="A454" s="19"/>
      <c r="B454" s="20"/>
      <c r="C454" s="46"/>
      <c r="D454" s="22"/>
      <c r="E454" s="22"/>
      <c r="F454" s="22"/>
      <c r="G454" s="22"/>
    </row>
    <row r="455" spans="1:7" x14ac:dyDescent="0.2">
      <c r="A455" s="19"/>
      <c r="B455" s="20"/>
      <c r="C455" s="46"/>
      <c r="D455" s="22"/>
      <c r="E455" s="22"/>
      <c r="F455" s="22"/>
      <c r="G455" s="22"/>
    </row>
    <row r="456" spans="1:7" x14ac:dyDescent="0.2">
      <c r="A456" s="19"/>
      <c r="B456" s="20"/>
      <c r="C456" s="46"/>
      <c r="D456" s="22"/>
      <c r="E456" s="22"/>
      <c r="F456" s="22"/>
      <c r="G456" s="22"/>
    </row>
    <row r="457" spans="1:7" x14ac:dyDescent="0.2">
      <c r="A457" s="19"/>
      <c r="B457" s="20"/>
      <c r="C457" s="46"/>
      <c r="D457" s="22"/>
      <c r="E457" s="22"/>
      <c r="F457" s="22"/>
      <c r="G457" s="22"/>
    </row>
    <row r="458" spans="1:7" x14ac:dyDescent="0.2">
      <c r="A458" s="19"/>
      <c r="B458" s="20"/>
      <c r="C458" s="46"/>
      <c r="D458" s="22"/>
      <c r="E458" s="22"/>
      <c r="F458" s="22"/>
      <c r="G458" s="22"/>
    </row>
    <row r="459" spans="1:7" x14ac:dyDescent="0.2">
      <c r="A459" s="19"/>
      <c r="B459" s="20"/>
      <c r="C459" s="46"/>
      <c r="D459" s="22"/>
      <c r="E459" s="22"/>
      <c r="F459" s="22"/>
      <c r="G459" s="22"/>
    </row>
    <row r="460" spans="1:7" x14ac:dyDescent="0.2">
      <c r="A460" s="19"/>
      <c r="B460" s="20"/>
      <c r="C460" s="46"/>
      <c r="D460" s="22"/>
      <c r="E460" s="22"/>
      <c r="F460" s="22"/>
      <c r="G460" s="22"/>
    </row>
    <row r="461" spans="1:7" x14ac:dyDescent="0.2">
      <c r="A461" s="19"/>
      <c r="B461" s="20"/>
      <c r="C461" s="46"/>
      <c r="D461" s="22"/>
      <c r="E461" s="22"/>
      <c r="F461" s="22"/>
      <c r="G461" s="22"/>
    </row>
    <row r="462" spans="1:7" x14ac:dyDescent="0.2">
      <c r="A462" s="19"/>
      <c r="B462" s="20"/>
      <c r="C462" s="46"/>
      <c r="D462" s="22"/>
      <c r="E462" s="22"/>
      <c r="F462" s="22"/>
      <c r="G462" s="22"/>
    </row>
    <row r="463" spans="1:7" x14ac:dyDescent="0.2">
      <c r="A463" s="19"/>
      <c r="B463" s="20"/>
      <c r="C463" s="46"/>
      <c r="D463" s="22"/>
      <c r="E463" s="22"/>
      <c r="F463" s="22"/>
      <c r="G463" s="22"/>
    </row>
    <row r="464" spans="1:7" x14ac:dyDescent="0.2">
      <c r="A464" s="19"/>
      <c r="B464" s="20"/>
      <c r="C464" s="46"/>
      <c r="D464" s="22"/>
      <c r="E464" s="22"/>
      <c r="F464" s="22"/>
      <c r="G464" s="22"/>
    </row>
    <row r="465" spans="1:7" x14ac:dyDescent="0.2">
      <c r="A465" s="19"/>
      <c r="B465" s="20"/>
      <c r="C465" s="46"/>
      <c r="D465" s="22"/>
      <c r="E465" s="22"/>
      <c r="F465" s="22"/>
      <c r="G465" s="22"/>
    </row>
    <row r="466" spans="1:7" x14ac:dyDescent="0.2">
      <c r="A466" s="19"/>
      <c r="B466" s="20"/>
      <c r="C466" s="46"/>
      <c r="D466" s="22"/>
      <c r="E466" s="22"/>
      <c r="F466" s="22"/>
      <c r="G466" s="22"/>
    </row>
    <row r="467" spans="1:7" x14ac:dyDescent="0.2">
      <c r="A467" s="19"/>
      <c r="B467" s="20"/>
      <c r="C467" s="46"/>
      <c r="D467" s="22"/>
      <c r="E467" s="22"/>
      <c r="F467" s="22"/>
      <c r="G467" s="22"/>
    </row>
    <row r="468" spans="1:7" x14ac:dyDescent="0.2">
      <c r="A468" s="19"/>
      <c r="B468" s="20"/>
      <c r="C468" s="46"/>
      <c r="D468" s="22"/>
      <c r="E468" s="22"/>
      <c r="F468" s="22"/>
      <c r="G468" s="22"/>
    </row>
    <row r="469" spans="1:7" x14ac:dyDescent="0.2">
      <c r="A469" s="19"/>
      <c r="B469" s="20"/>
      <c r="C469" s="46"/>
      <c r="D469" s="22"/>
      <c r="E469" s="22"/>
      <c r="F469" s="22"/>
      <c r="G469" s="22"/>
    </row>
    <row r="470" spans="1:7" x14ac:dyDescent="0.2">
      <c r="A470" s="19"/>
      <c r="B470" s="20"/>
      <c r="C470" s="46"/>
      <c r="D470" s="22"/>
      <c r="E470" s="22"/>
      <c r="F470" s="22"/>
      <c r="G470" s="22"/>
    </row>
    <row r="471" spans="1:7" x14ac:dyDescent="0.2">
      <c r="A471" s="19"/>
      <c r="B471" s="20"/>
      <c r="C471" s="46"/>
      <c r="D471" s="22"/>
      <c r="E471" s="22"/>
      <c r="F471" s="22"/>
      <c r="G471" s="22"/>
    </row>
    <row r="472" spans="1:7" x14ac:dyDescent="0.2">
      <c r="A472" s="19"/>
      <c r="B472" s="20"/>
      <c r="C472" s="46"/>
      <c r="D472" s="22"/>
      <c r="E472" s="22"/>
      <c r="F472" s="22"/>
      <c r="G472" s="22"/>
    </row>
    <row r="473" spans="1:7" x14ac:dyDescent="0.2">
      <c r="A473" s="19"/>
      <c r="B473" s="20"/>
      <c r="C473" s="46"/>
      <c r="D473" s="22"/>
      <c r="E473" s="22"/>
      <c r="F473" s="22"/>
      <c r="G473" s="22"/>
    </row>
    <row r="474" spans="1:7" x14ac:dyDescent="0.2">
      <c r="A474" s="19"/>
      <c r="B474" s="20"/>
      <c r="C474" s="46"/>
      <c r="D474" s="22"/>
      <c r="E474" s="22"/>
      <c r="F474" s="22"/>
      <c r="G474" s="22"/>
    </row>
    <row r="475" spans="1:7" x14ac:dyDescent="0.2">
      <c r="A475" s="19"/>
      <c r="B475" s="20"/>
      <c r="C475" s="46"/>
      <c r="D475" s="22"/>
      <c r="E475" s="22"/>
      <c r="F475" s="22"/>
      <c r="G475" s="22"/>
    </row>
    <row r="476" spans="1:7" x14ac:dyDescent="0.2">
      <c r="A476" s="19"/>
      <c r="B476" s="20"/>
      <c r="C476" s="46"/>
      <c r="D476" s="22"/>
      <c r="E476" s="22"/>
      <c r="F476" s="22"/>
      <c r="G476" s="22"/>
    </row>
    <row r="477" spans="1:7" x14ac:dyDescent="0.2">
      <c r="A477" s="19"/>
      <c r="B477" s="20"/>
      <c r="C477" s="46"/>
      <c r="D477" s="22"/>
      <c r="E477" s="22"/>
      <c r="F477" s="22"/>
      <c r="G477" s="22"/>
    </row>
    <row r="478" spans="1:7" x14ac:dyDescent="0.2">
      <c r="A478" s="19"/>
      <c r="B478" s="20"/>
      <c r="C478" s="46"/>
      <c r="D478" s="22"/>
      <c r="E478" s="22"/>
      <c r="F478" s="22"/>
      <c r="G478" s="22"/>
    </row>
    <row r="479" spans="1:7" x14ac:dyDescent="0.2">
      <c r="A479" s="19"/>
      <c r="B479" s="20"/>
      <c r="C479" s="46"/>
      <c r="D479" s="22"/>
      <c r="E479" s="22"/>
      <c r="F479" s="22"/>
      <c r="G479" s="22"/>
    </row>
    <row r="480" spans="1:7" x14ac:dyDescent="0.2">
      <c r="A480" s="19"/>
      <c r="B480" s="20"/>
      <c r="C480" s="46"/>
      <c r="D480" s="22"/>
      <c r="E480" s="22"/>
      <c r="F480" s="22"/>
      <c r="G480" s="22"/>
    </row>
    <row r="481" spans="1:7" x14ac:dyDescent="0.2">
      <c r="A481" s="19"/>
      <c r="B481" s="20"/>
      <c r="C481" s="46"/>
      <c r="D481" s="22"/>
      <c r="E481" s="22"/>
      <c r="F481" s="22"/>
      <c r="G481" s="22"/>
    </row>
    <row r="482" spans="1:7" x14ac:dyDescent="0.2">
      <c r="A482" s="19"/>
      <c r="B482" s="20"/>
      <c r="C482" s="46"/>
      <c r="D482" s="22"/>
      <c r="E482" s="22"/>
      <c r="F482" s="22"/>
      <c r="G482" s="22"/>
    </row>
    <row r="483" spans="1:7" x14ac:dyDescent="0.2">
      <c r="A483" s="19"/>
      <c r="B483" s="20"/>
      <c r="C483" s="46"/>
      <c r="D483" s="22"/>
      <c r="E483" s="22"/>
      <c r="F483" s="22"/>
      <c r="G483" s="22"/>
    </row>
    <row r="484" spans="1:7" x14ac:dyDescent="0.2">
      <c r="A484" s="19"/>
      <c r="B484" s="20"/>
      <c r="C484" s="46"/>
      <c r="D484" s="22"/>
      <c r="E484" s="22"/>
      <c r="F484" s="22"/>
      <c r="G484" s="22"/>
    </row>
    <row r="485" spans="1:7" x14ac:dyDescent="0.2">
      <c r="A485" s="19"/>
      <c r="B485" s="20"/>
      <c r="C485" s="46"/>
      <c r="D485" s="22"/>
      <c r="E485" s="22"/>
      <c r="F485" s="22"/>
      <c r="G485" s="22"/>
    </row>
    <row r="486" spans="1:7" x14ac:dyDescent="0.2">
      <c r="A486" s="19"/>
      <c r="B486" s="20"/>
      <c r="C486" s="46"/>
      <c r="D486" s="22"/>
      <c r="E486" s="22"/>
      <c r="F486" s="22"/>
      <c r="G486" s="22"/>
    </row>
    <row r="487" spans="1:7" x14ac:dyDescent="0.2">
      <c r="A487" s="19"/>
      <c r="B487" s="20"/>
      <c r="C487" s="46"/>
      <c r="D487" s="22"/>
      <c r="E487" s="22"/>
      <c r="F487" s="22"/>
      <c r="G487" s="22"/>
    </row>
    <row r="488" spans="1:7" x14ac:dyDescent="0.2">
      <c r="A488" s="19"/>
      <c r="B488" s="20"/>
      <c r="C488" s="46"/>
      <c r="D488" s="22"/>
      <c r="E488" s="22"/>
      <c r="F488" s="22"/>
      <c r="G488" s="22"/>
    </row>
    <row r="489" spans="1:7" x14ac:dyDescent="0.2">
      <c r="A489" s="19"/>
      <c r="B489" s="20"/>
      <c r="C489" s="46"/>
      <c r="D489" s="22"/>
      <c r="E489" s="22"/>
      <c r="F489" s="22"/>
      <c r="G489" s="22"/>
    </row>
    <row r="490" spans="1:7" x14ac:dyDescent="0.2">
      <c r="A490" s="19"/>
      <c r="B490" s="20"/>
      <c r="C490" s="46"/>
      <c r="D490" s="22"/>
      <c r="E490" s="22"/>
      <c r="F490" s="22"/>
      <c r="G490" s="22"/>
    </row>
  </sheetData>
  <mergeCells count="18">
    <mergeCell ref="M9:M10"/>
    <mergeCell ref="H7:H8"/>
    <mergeCell ref="I7:L7"/>
    <mergeCell ref="A9:A10"/>
    <mergeCell ref="B9:B10"/>
    <mergeCell ref="C9:C10"/>
    <mergeCell ref="D9:G9"/>
    <mergeCell ref="H9:H10"/>
    <mergeCell ref="I9:L9"/>
    <mergeCell ref="A7:A8"/>
    <mergeCell ref="B7:B8"/>
    <mergeCell ref="C7:C8"/>
    <mergeCell ref="D7:G7"/>
    <mergeCell ref="A1:M1"/>
    <mergeCell ref="A2:M2"/>
    <mergeCell ref="A3:M3"/>
    <mergeCell ref="A4:M4"/>
    <mergeCell ref="A5:M5"/>
  </mergeCells>
  <conditionalFormatting sqref="D11:M490">
    <cfRule type="expression" dxfId="11" priority="1">
      <formula>1</formula>
    </cfRule>
  </conditionalFormatting>
  <conditionalFormatting sqref="A11:M490">
    <cfRule type="expression" dxfId="10" priority="2">
      <formula>AND(MOD(RIGHT($A11,1),1)=0, OR(LEFT($A11,1)="A",LEFT($A11,1)="B",LEFT($A11,1)="C",LEFT($A11,1)="D"))</formula>
    </cfRule>
    <cfRule type="expression" dxfId="9" priority="3">
      <formula>OR(LEFT($A11,1)="A",LEFT($A11,1)="B",LEFT($A11,1)="C",LEFT($A11,1)="D")</formula>
    </cfRule>
    <cfRule type="expression" dxfId="8" priority="4">
      <formula>1</formula>
    </cfRule>
  </conditionalFormatting>
  <printOptions horizontalCentered="1"/>
  <pageMargins left="0.59055118110236227" right="0.59055118110236227" top="0.59055118110236227" bottom="1.1023622047244095" header="0.51181102362204722" footer="0.27559055118110237"/>
  <pageSetup paperSize="9" scale="7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485"/>
  <sheetViews>
    <sheetView tabSelected="1" view="pageBreakPreview" topLeftCell="A13" zoomScaleNormal="100" zoomScaleSheetLayoutView="100" workbookViewId="0">
      <selection activeCell="G17" sqref="G17"/>
    </sheetView>
  </sheetViews>
  <sheetFormatPr defaultColWidth="8.75" defaultRowHeight="12.75" x14ac:dyDescent="0.2"/>
  <cols>
    <col min="1" max="1" width="6.125" style="13" customWidth="1"/>
    <col min="2" max="2" width="50" style="13" customWidth="1"/>
    <col min="3" max="3" width="6.125" style="47" customWidth="1"/>
    <col min="4" max="12" width="8.75" style="13" customWidth="1"/>
    <col min="13" max="13" width="12.625" style="13" customWidth="1"/>
    <col min="14" max="16384" width="8.75" style="13"/>
  </cols>
  <sheetData>
    <row r="1" spans="1:13" s="39" customFormat="1" ht="2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9" customFormat="1" ht="21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39" customFormat="1" ht="21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39" customFormat="1" ht="21" customHeight="1" x14ac:dyDescent="0.2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s="39" customFormat="1" ht="21" customHeight="1" x14ac:dyDescent="0.2">
      <c r="A5" s="63" t="s">
        <v>189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s="7" customFormat="1" ht="21" customHeight="1" x14ac:dyDescent="0.2">
      <c r="A6" s="37"/>
      <c r="B6" s="37"/>
      <c r="C6" s="44"/>
      <c r="D6" s="37"/>
      <c r="E6" s="37"/>
      <c r="F6" s="37"/>
      <c r="G6" s="37"/>
      <c r="H6" s="37"/>
      <c r="I6" s="37"/>
      <c r="J6" s="37"/>
      <c r="K6" s="37"/>
      <c r="L6" s="37"/>
      <c r="M6" s="37" t="s">
        <v>38</v>
      </c>
    </row>
    <row r="7" spans="1:13" s="10" customFormat="1" ht="21" customHeight="1" x14ac:dyDescent="0.2">
      <c r="A7" s="74" t="s">
        <v>24</v>
      </c>
      <c r="B7" s="74" t="s">
        <v>25</v>
      </c>
      <c r="C7" s="74" t="s">
        <v>46</v>
      </c>
      <c r="D7" s="68" t="s">
        <v>48</v>
      </c>
      <c r="E7" s="69"/>
      <c r="F7" s="69"/>
      <c r="G7" s="69"/>
      <c r="H7" s="72" t="s">
        <v>49</v>
      </c>
      <c r="I7" s="68" t="s">
        <v>190</v>
      </c>
      <c r="J7" s="69"/>
      <c r="K7" s="69"/>
      <c r="L7" s="69"/>
      <c r="M7" s="14" t="s">
        <v>26</v>
      </c>
    </row>
    <row r="8" spans="1:13" s="10" customFormat="1" ht="25.5" customHeight="1" x14ac:dyDescent="0.2">
      <c r="A8" s="74"/>
      <c r="B8" s="74"/>
      <c r="C8" s="74"/>
      <c r="D8" s="26" t="s">
        <v>235</v>
      </c>
      <c r="E8" s="26" t="s">
        <v>236</v>
      </c>
      <c r="F8" s="26" t="s">
        <v>237</v>
      </c>
      <c r="G8" s="26" t="s">
        <v>238</v>
      </c>
      <c r="H8" s="72"/>
      <c r="I8" s="26" t="s">
        <v>235</v>
      </c>
      <c r="J8" s="26" t="s">
        <v>236</v>
      </c>
      <c r="K8" s="26" t="s">
        <v>237</v>
      </c>
      <c r="L8" s="26" t="s">
        <v>238</v>
      </c>
      <c r="M8" s="14" t="s">
        <v>13</v>
      </c>
    </row>
    <row r="9" spans="1:13" s="7" customFormat="1" ht="21" customHeight="1" x14ac:dyDescent="0.2">
      <c r="A9" s="73">
        <v>1</v>
      </c>
      <c r="B9" s="73">
        <v>2</v>
      </c>
      <c r="C9" s="73">
        <v>3</v>
      </c>
      <c r="D9" s="73">
        <v>4</v>
      </c>
      <c r="E9" s="73"/>
      <c r="F9" s="73"/>
      <c r="G9" s="73"/>
      <c r="H9" s="71" t="s">
        <v>191</v>
      </c>
      <c r="I9" s="73">
        <v>6</v>
      </c>
      <c r="J9" s="73"/>
      <c r="K9" s="73"/>
      <c r="L9" s="73"/>
      <c r="M9" s="71" t="s">
        <v>192</v>
      </c>
    </row>
    <row r="10" spans="1:13" s="7" customFormat="1" ht="21" customHeight="1" x14ac:dyDescent="0.2">
      <c r="A10" s="73"/>
      <c r="B10" s="73"/>
      <c r="C10" s="73"/>
      <c r="D10" s="17" t="s">
        <v>3</v>
      </c>
      <c r="E10" s="17" t="s">
        <v>4</v>
      </c>
      <c r="F10" s="17" t="s">
        <v>6</v>
      </c>
      <c r="G10" s="17" t="s">
        <v>8</v>
      </c>
      <c r="H10" s="71"/>
      <c r="I10" s="17" t="s">
        <v>3</v>
      </c>
      <c r="J10" s="17" t="s">
        <v>4</v>
      </c>
      <c r="K10" s="17" t="s">
        <v>6</v>
      </c>
      <c r="L10" s="17" t="s">
        <v>8</v>
      </c>
      <c r="M10" s="71"/>
    </row>
    <row r="11" spans="1:13" ht="21" customHeight="1" x14ac:dyDescent="0.2">
      <c r="A11" s="4" t="s">
        <v>6</v>
      </c>
      <c r="B11" s="34" t="s">
        <v>33</v>
      </c>
      <c r="C11" s="45"/>
      <c r="D11" s="18"/>
      <c r="E11" s="18"/>
      <c r="F11" s="18"/>
      <c r="G11" s="18"/>
      <c r="H11" s="18"/>
      <c r="I11" s="18"/>
      <c r="J11" s="18"/>
      <c r="K11" s="18"/>
      <c r="L11" s="18"/>
    </row>
    <row r="12" spans="1:13" ht="27" customHeight="1" x14ac:dyDescent="0.2">
      <c r="A12" s="41" t="s">
        <v>138</v>
      </c>
      <c r="B12" s="34" t="s">
        <v>216</v>
      </c>
      <c r="C12" s="45"/>
      <c r="D12" s="18"/>
      <c r="E12" s="18"/>
      <c r="F12" s="18"/>
      <c r="G12" s="18"/>
      <c r="H12" s="18">
        <f t="shared" ref="H12:H31" si="0">SUM(D12:G12)</f>
        <v>0</v>
      </c>
      <c r="I12" s="18"/>
      <c r="J12" s="18"/>
      <c r="K12" s="18"/>
      <c r="L12" s="18"/>
      <c r="M12" s="13">
        <f t="shared" ref="M12:M31" si="1">SUMPRODUCT(D12:G12,I12:L12)</f>
        <v>0</v>
      </c>
    </row>
    <row r="13" spans="1:13" ht="21" customHeight="1" x14ac:dyDescent="0.2">
      <c r="A13" s="4">
        <v>1</v>
      </c>
      <c r="B13" s="34" t="s">
        <v>140</v>
      </c>
      <c r="C13" s="45" t="s">
        <v>59</v>
      </c>
      <c r="D13" s="18">
        <v>49</v>
      </c>
      <c r="E13" s="18">
        <v>22</v>
      </c>
      <c r="F13" s="18">
        <v>22</v>
      </c>
      <c r="G13" s="18">
        <v>22</v>
      </c>
      <c r="H13" s="18">
        <f t="shared" si="0"/>
        <v>115</v>
      </c>
      <c r="I13" s="18"/>
      <c r="J13" s="18"/>
      <c r="K13" s="18"/>
      <c r="L13" s="18"/>
      <c r="M13" s="13">
        <f t="shared" si="1"/>
        <v>0</v>
      </c>
    </row>
    <row r="14" spans="1:13" ht="21" customHeight="1" x14ac:dyDescent="0.2">
      <c r="A14" s="4">
        <v>2</v>
      </c>
      <c r="B14" s="34" t="s">
        <v>141</v>
      </c>
      <c r="C14" s="45" t="s">
        <v>59</v>
      </c>
      <c r="D14" s="18">
        <v>243</v>
      </c>
      <c r="E14" s="18">
        <v>110</v>
      </c>
      <c r="F14" s="18">
        <v>110</v>
      </c>
      <c r="G14" s="18">
        <v>110</v>
      </c>
      <c r="H14" s="18">
        <f t="shared" si="0"/>
        <v>573</v>
      </c>
      <c r="I14" s="18"/>
      <c r="J14" s="18"/>
      <c r="K14" s="18"/>
      <c r="L14" s="18"/>
      <c r="M14" s="13">
        <f t="shared" si="1"/>
        <v>0</v>
      </c>
    </row>
    <row r="15" spans="1:13" ht="21" customHeight="1" x14ac:dyDescent="0.2">
      <c r="A15" s="4">
        <v>3</v>
      </c>
      <c r="B15" s="34" t="s">
        <v>142</v>
      </c>
      <c r="C15" s="45" t="s">
        <v>59</v>
      </c>
      <c r="D15" s="18">
        <v>194</v>
      </c>
      <c r="E15" s="18">
        <v>88</v>
      </c>
      <c r="F15" s="18">
        <v>88</v>
      </c>
      <c r="G15" s="18">
        <v>88</v>
      </c>
      <c r="H15" s="18">
        <f t="shared" ref="H15" si="2">SUM(D15:G15)</f>
        <v>458</v>
      </c>
      <c r="I15" s="18"/>
      <c r="J15" s="18"/>
      <c r="K15" s="18"/>
      <c r="L15" s="18"/>
      <c r="M15" s="13">
        <f t="shared" ref="M15" si="3">SUMPRODUCT(D15:G15,I15:L15)</f>
        <v>0</v>
      </c>
    </row>
    <row r="16" spans="1:13" x14ac:dyDescent="0.2">
      <c r="A16" s="4"/>
      <c r="B16" s="34"/>
      <c r="C16" s="45" t="s">
        <v>67</v>
      </c>
      <c r="D16" s="18"/>
      <c r="E16" s="18"/>
      <c r="F16" s="18"/>
      <c r="G16" s="18"/>
      <c r="H16" s="18">
        <f t="shared" si="0"/>
        <v>0</v>
      </c>
      <c r="I16" s="18"/>
      <c r="J16" s="18"/>
      <c r="K16" s="18"/>
      <c r="L16" s="18"/>
      <c r="M16" s="13">
        <f t="shared" si="1"/>
        <v>0</v>
      </c>
    </row>
    <row r="17" spans="1:13" ht="21" customHeight="1" x14ac:dyDescent="0.2">
      <c r="A17" s="41" t="s">
        <v>144</v>
      </c>
      <c r="B17" s="34" t="s">
        <v>195</v>
      </c>
      <c r="C17" s="45" t="s">
        <v>67</v>
      </c>
      <c r="D17" s="18"/>
      <c r="E17" s="18"/>
      <c r="F17" s="18"/>
      <c r="G17" s="18"/>
      <c r="H17" s="18">
        <f t="shared" si="0"/>
        <v>0</v>
      </c>
      <c r="I17" s="18"/>
      <c r="J17" s="18"/>
      <c r="K17" s="18"/>
      <c r="L17" s="18"/>
      <c r="M17" s="13">
        <f t="shared" si="1"/>
        <v>0</v>
      </c>
    </row>
    <row r="18" spans="1:13" ht="41.25" customHeight="1" x14ac:dyDescent="0.2">
      <c r="A18" s="4">
        <v>1</v>
      </c>
      <c r="B18" s="34" t="s">
        <v>217</v>
      </c>
      <c r="C18" s="45" t="s">
        <v>162</v>
      </c>
      <c r="D18" s="18">
        <v>11550</v>
      </c>
      <c r="E18" s="18">
        <v>5250</v>
      </c>
      <c r="F18" s="18">
        <v>5250</v>
      </c>
      <c r="G18" s="18">
        <v>5250</v>
      </c>
      <c r="H18" s="18">
        <f t="shared" si="0"/>
        <v>27300</v>
      </c>
      <c r="I18" s="18"/>
      <c r="J18" s="18"/>
      <c r="K18" s="18"/>
      <c r="L18" s="18"/>
      <c r="M18" s="13">
        <f t="shared" si="1"/>
        <v>0</v>
      </c>
    </row>
    <row r="19" spans="1:13" ht="34.5" customHeight="1" x14ac:dyDescent="0.2">
      <c r="A19" s="4">
        <v>2</v>
      </c>
      <c r="B19" s="34" t="s">
        <v>197</v>
      </c>
      <c r="C19" s="45" t="s">
        <v>61</v>
      </c>
      <c r="D19" s="18">
        <v>4620</v>
      </c>
      <c r="E19" s="18">
        <v>2100</v>
      </c>
      <c r="F19" s="18">
        <v>2100</v>
      </c>
      <c r="G19" s="18">
        <v>2100</v>
      </c>
      <c r="H19" s="18">
        <f t="shared" si="0"/>
        <v>10920</v>
      </c>
      <c r="I19" s="18"/>
      <c r="J19" s="18"/>
      <c r="K19" s="18"/>
      <c r="L19" s="18"/>
      <c r="M19" s="13">
        <f t="shared" si="1"/>
        <v>0</v>
      </c>
    </row>
    <row r="20" spans="1:13" ht="41.25" customHeight="1" x14ac:dyDescent="0.2">
      <c r="A20" s="4">
        <v>3</v>
      </c>
      <c r="B20" s="34" t="s">
        <v>248</v>
      </c>
      <c r="C20" s="45" t="s">
        <v>199</v>
      </c>
      <c r="D20" s="18">
        <v>4043.0139749999998</v>
      </c>
      <c r="E20" s="18">
        <v>1837.7336249999998</v>
      </c>
      <c r="F20" s="18">
        <v>1837.7336249999998</v>
      </c>
      <c r="G20" s="18">
        <v>1837.7336249999998</v>
      </c>
      <c r="H20" s="18">
        <f t="shared" si="0"/>
        <v>9556.2148500000003</v>
      </c>
      <c r="I20" s="18"/>
      <c r="J20" s="18"/>
      <c r="K20" s="18"/>
      <c r="L20" s="18"/>
      <c r="M20" s="13">
        <f t="shared" si="1"/>
        <v>0</v>
      </c>
    </row>
    <row r="21" spans="1:13" ht="21" customHeight="1" x14ac:dyDescent="0.2">
      <c r="A21" s="41" t="s">
        <v>159</v>
      </c>
      <c r="B21" s="34" t="s">
        <v>200</v>
      </c>
      <c r="C21" s="45" t="s">
        <v>67</v>
      </c>
      <c r="D21" s="18">
        <v>0</v>
      </c>
      <c r="E21" s="18" t="s">
        <v>67</v>
      </c>
      <c r="F21" s="18" t="s">
        <v>67</v>
      </c>
      <c r="G21" s="18" t="s">
        <v>67</v>
      </c>
      <c r="H21" s="18">
        <f t="shared" si="0"/>
        <v>0</v>
      </c>
      <c r="I21" s="18"/>
      <c r="J21" s="18"/>
      <c r="K21" s="18"/>
      <c r="L21" s="18"/>
      <c r="M21" s="13">
        <f t="shared" si="1"/>
        <v>0</v>
      </c>
    </row>
    <row r="22" spans="1:13" ht="41.25" customHeight="1" x14ac:dyDescent="0.2">
      <c r="A22" s="4">
        <v>1</v>
      </c>
      <c r="B22" s="34" t="s">
        <v>218</v>
      </c>
      <c r="C22" s="45" t="s">
        <v>61</v>
      </c>
      <c r="D22" s="18">
        <v>10</v>
      </c>
      <c r="E22" s="18">
        <v>10</v>
      </c>
      <c r="F22" s="18">
        <v>10</v>
      </c>
      <c r="G22" s="18">
        <v>10</v>
      </c>
      <c r="H22" s="18">
        <f t="shared" si="0"/>
        <v>40</v>
      </c>
      <c r="I22" s="18"/>
      <c r="J22" s="18"/>
      <c r="K22" s="18"/>
      <c r="L22" s="18"/>
      <c r="M22" s="13">
        <f t="shared" si="1"/>
        <v>0</v>
      </c>
    </row>
    <row r="23" spans="1:13" ht="34.5" customHeight="1" x14ac:dyDescent="0.2">
      <c r="A23" s="4">
        <v>2</v>
      </c>
      <c r="B23" s="34" t="s">
        <v>219</v>
      </c>
      <c r="C23" s="45" t="s">
        <v>59</v>
      </c>
      <c r="D23" s="18">
        <v>2</v>
      </c>
      <c r="E23" s="18">
        <v>2</v>
      </c>
      <c r="F23" s="18">
        <v>2</v>
      </c>
      <c r="G23" s="18">
        <v>2</v>
      </c>
      <c r="H23" s="18">
        <f t="shared" si="0"/>
        <v>8</v>
      </c>
      <c r="I23" s="18"/>
      <c r="J23" s="18"/>
      <c r="K23" s="18"/>
      <c r="L23" s="18"/>
      <c r="M23" s="13">
        <f t="shared" si="1"/>
        <v>0</v>
      </c>
    </row>
    <row r="24" spans="1:13" x14ac:dyDescent="0.2">
      <c r="A24" s="4"/>
      <c r="B24" s="34"/>
      <c r="C24" s="45" t="s">
        <v>67</v>
      </c>
      <c r="D24" s="18"/>
      <c r="E24" s="18"/>
      <c r="F24" s="18"/>
      <c r="G24" s="18"/>
      <c r="H24" s="18">
        <f t="shared" si="0"/>
        <v>0</v>
      </c>
      <c r="I24" s="18"/>
      <c r="J24" s="18"/>
      <c r="K24" s="18"/>
      <c r="L24" s="18"/>
      <c r="M24" s="13">
        <f t="shared" si="1"/>
        <v>0</v>
      </c>
    </row>
    <row r="25" spans="1:13" ht="21" customHeight="1" x14ac:dyDescent="0.2">
      <c r="A25" s="41" t="s">
        <v>161</v>
      </c>
      <c r="B25" s="34" t="s">
        <v>204</v>
      </c>
      <c r="C25" s="45" t="s">
        <v>67</v>
      </c>
      <c r="D25" s="18"/>
      <c r="E25" s="18"/>
      <c r="F25" s="18"/>
      <c r="G25" s="18"/>
      <c r="H25" s="18">
        <f t="shared" si="0"/>
        <v>0</v>
      </c>
      <c r="I25" s="18"/>
      <c r="J25" s="18"/>
      <c r="K25" s="18"/>
      <c r="L25" s="18"/>
      <c r="M25" s="13">
        <f t="shared" si="1"/>
        <v>0</v>
      </c>
    </row>
    <row r="26" spans="1:13" ht="27.75" customHeight="1" x14ac:dyDescent="0.2">
      <c r="A26" s="4">
        <v>1</v>
      </c>
      <c r="B26" s="34" t="s">
        <v>205</v>
      </c>
      <c r="C26" s="45" t="s">
        <v>59</v>
      </c>
      <c r="D26" s="18">
        <v>10</v>
      </c>
      <c r="E26" s="18">
        <v>10</v>
      </c>
      <c r="F26" s="18">
        <v>20</v>
      </c>
      <c r="G26" s="18">
        <v>10</v>
      </c>
      <c r="H26" s="18">
        <f t="shared" si="0"/>
        <v>50</v>
      </c>
      <c r="I26" s="18"/>
      <c r="J26" s="18"/>
      <c r="K26" s="18"/>
      <c r="L26" s="18"/>
      <c r="M26" s="13">
        <f t="shared" si="1"/>
        <v>0</v>
      </c>
    </row>
    <row r="27" spans="1:13" ht="21" customHeight="1" x14ac:dyDescent="0.2">
      <c r="A27" s="4">
        <v>2</v>
      </c>
      <c r="B27" s="34" t="s">
        <v>206</v>
      </c>
      <c r="C27" s="45" t="s">
        <v>61</v>
      </c>
      <c r="D27" s="18">
        <v>10</v>
      </c>
      <c r="E27" s="18">
        <v>10</v>
      </c>
      <c r="F27" s="18">
        <v>30</v>
      </c>
      <c r="G27" s="18">
        <v>10</v>
      </c>
      <c r="H27" s="18">
        <f t="shared" si="0"/>
        <v>60</v>
      </c>
      <c r="I27" s="18"/>
      <c r="J27" s="18"/>
      <c r="K27" s="18"/>
      <c r="L27" s="18"/>
      <c r="M27" s="13">
        <f t="shared" si="1"/>
        <v>0</v>
      </c>
    </row>
    <row r="28" spans="1:13" ht="21" customHeight="1" x14ac:dyDescent="0.2">
      <c r="A28" s="4">
        <v>3</v>
      </c>
      <c r="B28" s="34" t="s">
        <v>207</v>
      </c>
      <c r="C28" s="45" t="s">
        <v>61</v>
      </c>
      <c r="D28" s="18">
        <v>10</v>
      </c>
      <c r="E28" s="18">
        <v>10</v>
      </c>
      <c r="F28" s="18">
        <v>10</v>
      </c>
      <c r="G28" s="18">
        <v>10</v>
      </c>
      <c r="H28" s="18">
        <f t="shared" si="0"/>
        <v>40</v>
      </c>
      <c r="I28" s="18"/>
      <c r="J28" s="18"/>
      <c r="K28" s="18"/>
      <c r="L28" s="18"/>
      <c r="M28" s="13">
        <f t="shared" si="1"/>
        <v>0</v>
      </c>
    </row>
    <row r="29" spans="1:13" x14ac:dyDescent="0.2">
      <c r="A29" s="4"/>
      <c r="B29" s="34"/>
      <c r="C29" s="45" t="s">
        <v>67</v>
      </c>
      <c r="D29" s="18"/>
      <c r="E29" s="18"/>
      <c r="F29" s="18"/>
      <c r="G29" s="18"/>
      <c r="H29" s="18">
        <f t="shared" si="0"/>
        <v>0</v>
      </c>
      <c r="I29" s="18"/>
      <c r="J29" s="18"/>
      <c r="K29" s="18"/>
      <c r="L29" s="18"/>
      <c r="M29" s="13">
        <f t="shared" si="1"/>
        <v>0</v>
      </c>
    </row>
    <row r="30" spans="1:13" ht="21" customHeight="1" x14ac:dyDescent="0.2">
      <c r="A30" s="41" t="s">
        <v>220</v>
      </c>
      <c r="B30" s="34" t="s">
        <v>116</v>
      </c>
      <c r="C30" s="45" t="s">
        <v>67</v>
      </c>
      <c r="D30" s="18"/>
      <c r="E30" s="18"/>
      <c r="F30" s="18"/>
      <c r="G30" s="18"/>
      <c r="H30" s="18">
        <f t="shared" si="0"/>
        <v>0</v>
      </c>
      <c r="I30" s="18"/>
      <c r="J30" s="18"/>
      <c r="K30" s="18"/>
      <c r="L30" s="18"/>
      <c r="M30" s="13">
        <f t="shared" si="1"/>
        <v>0</v>
      </c>
    </row>
    <row r="31" spans="1:13" ht="41.25" customHeight="1" x14ac:dyDescent="0.2">
      <c r="A31" s="4">
        <v>1</v>
      </c>
      <c r="B31" s="34" t="s">
        <v>221</v>
      </c>
      <c r="C31" s="45" t="s">
        <v>61</v>
      </c>
      <c r="D31" s="18">
        <v>5</v>
      </c>
      <c r="E31" s="18">
        <v>5</v>
      </c>
      <c r="F31" s="18">
        <v>5</v>
      </c>
      <c r="G31" s="18">
        <v>5</v>
      </c>
      <c r="H31" s="18">
        <f t="shared" si="0"/>
        <v>20</v>
      </c>
      <c r="I31" s="18"/>
      <c r="J31" s="18"/>
      <c r="K31" s="18"/>
      <c r="L31" s="18"/>
      <c r="M31" s="13">
        <f t="shared" si="1"/>
        <v>0</v>
      </c>
    </row>
    <row r="32" spans="1:13" ht="21" customHeight="1" x14ac:dyDescent="0.2">
      <c r="A32" s="4"/>
      <c r="B32" s="34"/>
      <c r="C32" s="45"/>
      <c r="D32" s="18"/>
      <c r="E32" s="18"/>
      <c r="F32" s="18"/>
      <c r="G32" s="18"/>
      <c r="H32" s="18">
        <f t="shared" ref="H32:H62" si="4">SUM(D32:G32)</f>
        <v>0</v>
      </c>
      <c r="I32" s="18"/>
      <c r="J32" s="18"/>
      <c r="K32" s="18"/>
      <c r="L32" s="18"/>
      <c r="M32" s="13">
        <f t="shared" ref="M32:M62" si="5">SUMPRODUCT(D32:G32,I32:L32)</f>
        <v>0</v>
      </c>
    </row>
    <row r="33" spans="1:13" ht="21" customHeight="1" x14ac:dyDescent="0.2">
      <c r="A33" s="4"/>
      <c r="B33" s="34"/>
      <c r="C33" s="45"/>
      <c r="D33" s="18"/>
      <c r="E33" s="18"/>
      <c r="F33" s="18"/>
      <c r="G33" s="18"/>
      <c r="H33" s="18">
        <f t="shared" si="4"/>
        <v>0</v>
      </c>
      <c r="I33" s="18"/>
      <c r="J33" s="18"/>
      <c r="K33" s="18"/>
      <c r="L33" s="18"/>
      <c r="M33" s="13">
        <f t="shared" si="5"/>
        <v>0</v>
      </c>
    </row>
    <row r="34" spans="1:13" ht="21" customHeight="1" x14ac:dyDescent="0.2">
      <c r="A34" s="4"/>
      <c r="B34" s="34"/>
      <c r="C34" s="45"/>
      <c r="D34" s="18"/>
      <c r="E34" s="18"/>
      <c r="F34" s="18"/>
      <c r="G34" s="18"/>
      <c r="H34" s="18">
        <f t="shared" si="4"/>
        <v>0</v>
      </c>
      <c r="I34" s="18"/>
      <c r="J34" s="18"/>
      <c r="K34" s="18"/>
      <c r="L34" s="18"/>
      <c r="M34" s="13">
        <f t="shared" si="5"/>
        <v>0</v>
      </c>
    </row>
    <row r="35" spans="1:13" ht="21" customHeight="1" x14ac:dyDescent="0.2">
      <c r="A35" s="4"/>
      <c r="B35" s="34"/>
      <c r="C35" s="45"/>
      <c r="D35" s="18"/>
      <c r="E35" s="18"/>
      <c r="F35" s="18"/>
      <c r="G35" s="18"/>
      <c r="H35" s="18">
        <f t="shared" si="4"/>
        <v>0</v>
      </c>
      <c r="I35" s="18"/>
      <c r="J35" s="18"/>
      <c r="K35" s="18"/>
      <c r="L35" s="18"/>
      <c r="M35" s="13">
        <f t="shared" si="5"/>
        <v>0</v>
      </c>
    </row>
    <row r="36" spans="1:13" ht="21" customHeight="1" x14ac:dyDescent="0.2">
      <c r="A36" s="4"/>
      <c r="B36" s="34"/>
      <c r="C36" s="45"/>
      <c r="D36" s="18"/>
      <c r="E36" s="18"/>
      <c r="F36" s="18"/>
      <c r="G36" s="18"/>
      <c r="H36" s="18">
        <f t="shared" si="4"/>
        <v>0</v>
      </c>
      <c r="I36" s="18"/>
      <c r="J36" s="18"/>
      <c r="K36" s="18"/>
      <c r="L36" s="18"/>
      <c r="M36" s="13">
        <f t="shared" si="5"/>
        <v>0</v>
      </c>
    </row>
    <row r="37" spans="1:13" ht="21" customHeight="1" x14ac:dyDescent="0.2">
      <c r="A37" s="4"/>
      <c r="B37" s="34"/>
      <c r="C37" s="45"/>
      <c r="D37" s="18"/>
      <c r="E37" s="18"/>
      <c r="F37" s="18"/>
      <c r="G37" s="18"/>
      <c r="H37" s="18">
        <f t="shared" si="4"/>
        <v>0</v>
      </c>
      <c r="I37" s="18"/>
      <c r="J37" s="18"/>
      <c r="K37" s="18"/>
      <c r="L37" s="18"/>
      <c r="M37" s="13">
        <f t="shared" si="5"/>
        <v>0</v>
      </c>
    </row>
    <row r="38" spans="1:13" ht="21" customHeight="1" x14ac:dyDescent="0.2">
      <c r="A38" s="4"/>
      <c r="B38" s="34"/>
      <c r="C38" s="45"/>
      <c r="D38" s="18"/>
      <c r="E38" s="18"/>
      <c r="F38" s="18"/>
      <c r="G38" s="18"/>
      <c r="H38" s="18">
        <f t="shared" si="4"/>
        <v>0</v>
      </c>
      <c r="I38" s="18"/>
      <c r="J38" s="18"/>
      <c r="K38" s="18"/>
      <c r="L38" s="18"/>
      <c r="M38" s="13">
        <f t="shared" si="5"/>
        <v>0</v>
      </c>
    </row>
    <row r="39" spans="1:13" ht="21" customHeight="1" x14ac:dyDescent="0.2">
      <c r="A39" s="4"/>
      <c r="B39" s="34"/>
      <c r="C39" s="45"/>
      <c r="D39" s="18"/>
      <c r="E39" s="18"/>
      <c r="F39" s="18"/>
      <c r="G39" s="18"/>
      <c r="H39" s="18">
        <f t="shared" si="4"/>
        <v>0</v>
      </c>
      <c r="I39" s="18"/>
      <c r="J39" s="18"/>
      <c r="K39" s="18"/>
      <c r="L39" s="18"/>
      <c r="M39" s="13">
        <f t="shared" si="5"/>
        <v>0</v>
      </c>
    </row>
    <row r="40" spans="1:13" ht="21" customHeight="1" x14ac:dyDescent="0.2">
      <c r="A40" s="4"/>
      <c r="B40" s="34"/>
      <c r="C40" s="45"/>
      <c r="D40" s="18"/>
      <c r="E40" s="18"/>
      <c r="F40" s="18"/>
      <c r="G40" s="18"/>
      <c r="H40" s="18">
        <f t="shared" si="4"/>
        <v>0</v>
      </c>
      <c r="I40" s="18"/>
      <c r="J40" s="18"/>
      <c r="K40" s="18"/>
      <c r="L40" s="18"/>
      <c r="M40" s="13">
        <f t="shared" si="5"/>
        <v>0</v>
      </c>
    </row>
    <row r="41" spans="1:13" ht="21" customHeight="1" x14ac:dyDescent="0.2">
      <c r="A41" s="4"/>
      <c r="B41" s="34"/>
      <c r="C41" s="45"/>
      <c r="D41" s="18"/>
      <c r="E41" s="18"/>
      <c r="F41" s="18"/>
      <c r="G41" s="18"/>
      <c r="H41" s="18">
        <f t="shared" si="4"/>
        <v>0</v>
      </c>
      <c r="I41" s="18"/>
      <c r="J41" s="18"/>
      <c r="K41" s="18"/>
      <c r="L41" s="18"/>
      <c r="M41" s="13">
        <f t="shared" si="5"/>
        <v>0</v>
      </c>
    </row>
    <row r="42" spans="1:13" ht="21" customHeight="1" x14ac:dyDescent="0.2">
      <c r="A42" s="4"/>
      <c r="B42" s="34"/>
      <c r="C42" s="45"/>
      <c r="D42" s="18"/>
      <c r="E42" s="18"/>
      <c r="F42" s="18"/>
      <c r="G42" s="18"/>
      <c r="H42" s="18">
        <f t="shared" si="4"/>
        <v>0</v>
      </c>
      <c r="I42" s="18"/>
      <c r="J42" s="18"/>
      <c r="K42" s="18"/>
      <c r="L42" s="18"/>
      <c r="M42" s="13">
        <f t="shared" si="5"/>
        <v>0</v>
      </c>
    </row>
    <row r="43" spans="1:13" ht="21" customHeight="1" x14ac:dyDescent="0.2">
      <c r="A43" s="4"/>
      <c r="B43" s="34"/>
      <c r="C43" s="45"/>
      <c r="D43" s="18"/>
      <c r="E43" s="18"/>
      <c r="F43" s="18"/>
      <c r="G43" s="18"/>
      <c r="H43" s="18">
        <f t="shared" si="4"/>
        <v>0</v>
      </c>
      <c r="I43" s="18"/>
      <c r="J43" s="18"/>
      <c r="K43" s="18"/>
      <c r="L43" s="18"/>
      <c r="M43" s="13">
        <f t="shared" si="5"/>
        <v>0</v>
      </c>
    </row>
    <row r="44" spans="1:13" ht="21" customHeight="1" x14ac:dyDescent="0.2">
      <c r="A44" s="4"/>
      <c r="B44" s="34"/>
      <c r="C44" s="45"/>
      <c r="D44" s="18"/>
      <c r="E44" s="18"/>
      <c r="F44" s="18"/>
      <c r="G44" s="18"/>
      <c r="H44" s="18">
        <f t="shared" si="4"/>
        <v>0</v>
      </c>
      <c r="I44" s="18"/>
      <c r="J44" s="18"/>
      <c r="K44" s="18"/>
      <c r="L44" s="18"/>
      <c r="M44" s="13">
        <f t="shared" si="5"/>
        <v>0</v>
      </c>
    </row>
    <row r="45" spans="1:13" ht="21" customHeight="1" x14ac:dyDescent="0.2">
      <c r="A45" s="4"/>
      <c r="B45" s="34"/>
      <c r="C45" s="45"/>
      <c r="D45" s="18"/>
      <c r="E45" s="18"/>
      <c r="F45" s="18"/>
      <c r="G45" s="18"/>
      <c r="H45" s="18">
        <f t="shared" si="4"/>
        <v>0</v>
      </c>
      <c r="I45" s="18"/>
      <c r="J45" s="18"/>
      <c r="K45" s="18"/>
      <c r="L45" s="18"/>
      <c r="M45" s="13">
        <f t="shared" si="5"/>
        <v>0</v>
      </c>
    </row>
    <row r="46" spans="1:13" ht="21" customHeight="1" x14ac:dyDescent="0.2">
      <c r="A46" s="4"/>
      <c r="B46" s="34"/>
      <c r="C46" s="45"/>
      <c r="D46" s="18"/>
      <c r="E46" s="18"/>
      <c r="F46" s="18"/>
      <c r="G46" s="18"/>
      <c r="H46" s="18">
        <f t="shared" si="4"/>
        <v>0</v>
      </c>
      <c r="I46" s="18"/>
      <c r="J46" s="18"/>
      <c r="K46" s="18"/>
      <c r="L46" s="18"/>
      <c r="M46" s="13">
        <f t="shared" si="5"/>
        <v>0</v>
      </c>
    </row>
    <row r="47" spans="1:13" ht="21" customHeight="1" x14ac:dyDescent="0.2">
      <c r="A47" s="4"/>
      <c r="B47" s="34"/>
      <c r="C47" s="45"/>
      <c r="D47" s="18"/>
      <c r="E47" s="18"/>
      <c r="F47" s="18"/>
      <c r="G47" s="18"/>
      <c r="H47" s="18">
        <f t="shared" si="4"/>
        <v>0</v>
      </c>
      <c r="I47" s="18"/>
      <c r="J47" s="18"/>
      <c r="K47" s="18"/>
      <c r="L47" s="18"/>
      <c r="M47" s="13">
        <f t="shared" si="5"/>
        <v>0</v>
      </c>
    </row>
    <row r="48" spans="1:13" ht="21" customHeight="1" x14ac:dyDescent="0.2">
      <c r="A48" s="4"/>
      <c r="B48" s="34"/>
      <c r="C48" s="45"/>
      <c r="D48" s="18"/>
      <c r="E48" s="18"/>
      <c r="F48" s="18"/>
      <c r="G48" s="18"/>
      <c r="H48" s="18">
        <f t="shared" si="4"/>
        <v>0</v>
      </c>
      <c r="I48" s="18"/>
      <c r="J48" s="18"/>
      <c r="K48" s="18"/>
      <c r="L48" s="18"/>
      <c r="M48" s="13">
        <f t="shared" si="5"/>
        <v>0</v>
      </c>
    </row>
    <row r="49" spans="1:13" ht="21" customHeight="1" x14ac:dyDescent="0.2">
      <c r="A49" s="4"/>
      <c r="B49" s="34"/>
      <c r="C49" s="45"/>
      <c r="D49" s="18"/>
      <c r="E49" s="18"/>
      <c r="F49" s="18"/>
      <c r="G49" s="18"/>
      <c r="H49" s="18">
        <f t="shared" si="4"/>
        <v>0</v>
      </c>
      <c r="I49" s="18"/>
      <c r="J49" s="18"/>
      <c r="K49" s="18"/>
      <c r="L49" s="18"/>
      <c r="M49" s="13">
        <f t="shared" si="5"/>
        <v>0</v>
      </c>
    </row>
    <row r="50" spans="1:13" ht="21" customHeight="1" x14ac:dyDescent="0.2">
      <c r="A50" s="4"/>
      <c r="B50" s="34"/>
      <c r="C50" s="45"/>
      <c r="D50" s="18"/>
      <c r="E50" s="18"/>
      <c r="F50" s="18"/>
      <c r="G50" s="18"/>
      <c r="H50" s="18">
        <f t="shared" si="4"/>
        <v>0</v>
      </c>
      <c r="I50" s="18"/>
      <c r="J50" s="18"/>
      <c r="K50" s="18"/>
      <c r="L50" s="18"/>
      <c r="M50" s="13">
        <f t="shared" si="5"/>
        <v>0</v>
      </c>
    </row>
    <row r="51" spans="1:13" ht="21" customHeight="1" x14ac:dyDescent="0.2">
      <c r="A51" s="4"/>
      <c r="B51" s="34"/>
      <c r="C51" s="45"/>
      <c r="D51" s="18"/>
      <c r="E51" s="18"/>
      <c r="F51" s="18"/>
      <c r="G51" s="18"/>
      <c r="H51" s="18">
        <f t="shared" si="4"/>
        <v>0</v>
      </c>
      <c r="I51" s="18"/>
      <c r="J51" s="18"/>
      <c r="K51" s="18"/>
      <c r="L51" s="18"/>
      <c r="M51" s="13">
        <f t="shared" si="5"/>
        <v>0</v>
      </c>
    </row>
    <row r="52" spans="1:13" ht="21" customHeight="1" x14ac:dyDescent="0.2">
      <c r="A52" s="4"/>
      <c r="B52" s="34"/>
      <c r="C52" s="45"/>
      <c r="D52" s="18"/>
      <c r="E52" s="18"/>
      <c r="F52" s="18"/>
      <c r="G52" s="18"/>
      <c r="H52" s="18">
        <f t="shared" si="4"/>
        <v>0</v>
      </c>
      <c r="I52" s="18"/>
      <c r="J52" s="18"/>
      <c r="K52" s="18"/>
      <c r="L52" s="18"/>
      <c r="M52" s="13">
        <f t="shared" si="5"/>
        <v>0</v>
      </c>
    </row>
    <row r="53" spans="1:13" ht="21" customHeight="1" x14ac:dyDescent="0.2">
      <c r="A53" s="4"/>
      <c r="B53" s="34"/>
      <c r="C53" s="45"/>
      <c r="D53" s="18"/>
      <c r="E53" s="18"/>
      <c r="F53" s="18"/>
      <c r="G53" s="18"/>
      <c r="H53" s="18">
        <f t="shared" si="4"/>
        <v>0</v>
      </c>
      <c r="I53" s="18"/>
      <c r="J53" s="18"/>
      <c r="K53" s="18"/>
      <c r="L53" s="18"/>
      <c r="M53" s="13">
        <f t="shared" si="5"/>
        <v>0</v>
      </c>
    </row>
    <row r="54" spans="1:13" ht="21" customHeight="1" x14ac:dyDescent="0.2">
      <c r="A54" s="4"/>
      <c r="B54" s="34"/>
      <c r="C54" s="45"/>
      <c r="D54" s="18"/>
      <c r="E54" s="18"/>
      <c r="F54" s="18"/>
      <c r="G54" s="18"/>
      <c r="H54" s="18">
        <f t="shared" si="4"/>
        <v>0</v>
      </c>
      <c r="I54" s="18"/>
      <c r="J54" s="18"/>
      <c r="K54" s="18"/>
      <c r="L54" s="18"/>
      <c r="M54" s="13">
        <f t="shared" si="5"/>
        <v>0</v>
      </c>
    </row>
    <row r="55" spans="1:13" ht="21" customHeight="1" x14ac:dyDescent="0.2">
      <c r="A55" s="4"/>
      <c r="B55" s="34"/>
      <c r="C55" s="45"/>
      <c r="D55" s="18"/>
      <c r="E55" s="18"/>
      <c r="F55" s="18"/>
      <c r="G55" s="18"/>
      <c r="H55" s="18">
        <f t="shared" si="4"/>
        <v>0</v>
      </c>
      <c r="I55" s="18"/>
      <c r="J55" s="18"/>
      <c r="K55" s="18"/>
      <c r="L55" s="18"/>
      <c r="M55" s="13">
        <f t="shared" si="5"/>
        <v>0</v>
      </c>
    </row>
    <row r="56" spans="1:13" ht="21" customHeight="1" x14ac:dyDescent="0.2">
      <c r="A56" s="4"/>
      <c r="B56" s="34"/>
      <c r="C56" s="45"/>
      <c r="D56" s="18"/>
      <c r="E56" s="18"/>
      <c r="F56" s="18"/>
      <c r="G56" s="18"/>
      <c r="H56" s="18">
        <f t="shared" si="4"/>
        <v>0</v>
      </c>
      <c r="I56" s="18"/>
      <c r="J56" s="18"/>
      <c r="K56" s="18"/>
      <c r="L56" s="18"/>
      <c r="M56" s="13">
        <f t="shared" si="5"/>
        <v>0</v>
      </c>
    </row>
    <row r="57" spans="1:13" ht="21" customHeight="1" x14ac:dyDescent="0.2">
      <c r="A57" s="4"/>
      <c r="B57" s="34"/>
      <c r="C57" s="45"/>
      <c r="D57" s="18"/>
      <c r="E57" s="18"/>
      <c r="F57" s="18"/>
      <c r="G57" s="18"/>
      <c r="H57" s="18">
        <f t="shared" si="4"/>
        <v>0</v>
      </c>
      <c r="I57" s="18"/>
      <c r="J57" s="18"/>
      <c r="K57" s="18"/>
      <c r="L57" s="18"/>
      <c r="M57" s="13">
        <f t="shared" si="5"/>
        <v>0</v>
      </c>
    </row>
    <row r="58" spans="1:13" ht="21" customHeight="1" x14ac:dyDescent="0.2">
      <c r="A58" s="4"/>
      <c r="B58" s="34"/>
      <c r="C58" s="45"/>
      <c r="D58" s="18"/>
      <c r="E58" s="18"/>
      <c r="F58" s="18"/>
      <c r="G58" s="18"/>
      <c r="H58" s="18">
        <f t="shared" si="4"/>
        <v>0</v>
      </c>
      <c r="I58" s="18"/>
      <c r="J58" s="18"/>
      <c r="K58" s="18"/>
      <c r="L58" s="18"/>
      <c r="M58" s="13">
        <f t="shared" si="5"/>
        <v>0</v>
      </c>
    </row>
    <row r="59" spans="1:13" ht="21" customHeight="1" x14ac:dyDescent="0.2">
      <c r="A59" s="4"/>
      <c r="B59" s="34"/>
      <c r="C59" s="45"/>
      <c r="D59" s="18"/>
      <c r="E59" s="18"/>
      <c r="F59" s="18"/>
      <c r="G59" s="18"/>
      <c r="H59" s="18">
        <f t="shared" si="4"/>
        <v>0</v>
      </c>
      <c r="I59" s="18"/>
      <c r="J59" s="18"/>
      <c r="K59" s="18"/>
      <c r="L59" s="18"/>
      <c r="M59" s="13">
        <f t="shared" si="5"/>
        <v>0</v>
      </c>
    </row>
    <row r="60" spans="1:13" ht="21" customHeight="1" x14ac:dyDescent="0.2">
      <c r="A60" s="4"/>
      <c r="B60" s="34"/>
      <c r="C60" s="45"/>
      <c r="D60" s="18"/>
      <c r="E60" s="18"/>
      <c r="F60" s="18"/>
      <c r="G60" s="18"/>
      <c r="H60" s="18">
        <f t="shared" si="4"/>
        <v>0</v>
      </c>
      <c r="I60" s="18"/>
      <c r="J60" s="18"/>
      <c r="K60" s="18"/>
      <c r="L60" s="18"/>
      <c r="M60" s="13">
        <f t="shared" si="5"/>
        <v>0</v>
      </c>
    </row>
    <row r="61" spans="1:13" ht="21" customHeight="1" x14ac:dyDescent="0.2">
      <c r="A61" s="4"/>
      <c r="B61" s="34"/>
      <c r="C61" s="45"/>
      <c r="D61" s="18"/>
      <c r="E61" s="18"/>
      <c r="F61" s="18"/>
      <c r="G61" s="18"/>
      <c r="H61" s="18">
        <f t="shared" si="4"/>
        <v>0</v>
      </c>
      <c r="I61" s="18"/>
      <c r="J61" s="18"/>
      <c r="K61" s="18"/>
      <c r="L61" s="18"/>
      <c r="M61" s="13">
        <f t="shared" si="5"/>
        <v>0</v>
      </c>
    </row>
    <row r="62" spans="1:13" ht="21" customHeight="1" x14ac:dyDescent="0.2">
      <c r="A62" s="4"/>
      <c r="B62" s="34"/>
      <c r="C62" s="45"/>
      <c r="D62" s="18"/>
      <c r="E62" s="18"/>
      <c r="F62" s="18"/>
      <c r="G62" s="18"/>
      <c r="H62" s="18">
        <f t="shared" si="4"/>
        <v>0</v>
      </c>
      <c r="I62" s="18"/>
      <c r="J62" s="18"/>
      <c r="K62" s="18"/>
      <c r="L62" s="18"/>
      <c r="M62" s="13">
        <f t="shared" si="5"/>
        <v>0</v>
      </c>
    </row>
    <row r="63" spans="1:13" ht="21" customHeight="1" x14ac:dyDescent="0.2">
      <c r="A63" s="4"/>
      <c r="B63" s="34"/>
      <c r="C63" s="45"/>
      <c r="D63" s="18"/>
      <c r="E63" s="18"/>
      <c r="F63" s="18"/>
      <c r="G63" s="18"/>
      <c r="H63" s="18">
        <f t="shared" ref="H63:H94" si="6">SUM(D63:G63)</f>
        <v>0</v>
      </c>
      <c r="I63" s="18"/>
      <c r="J63" s="18"/>
      <c r="K63" s="18"/>
      <c r="L63" s="18"/>
      <c r="M63" s="13">
        <f t="shared" ref="M63:M94" si="7">SUMPRODUCT(D63:G63,I63:L63)</f>
        <v>0</v>
      </c>
    </row>
    <row r="64" spans="1:13" ht="21" customHeight="1" x14ac:dyDescent="0.2">
      <c r="A64" s="4"/>
      <c r="B64" s="34"/>
      <c r="C64" s="45"/>
      <c r="D64" s="18"/>
      <c r="E64" s="18"/>
      <c r="F64" s="18"/>
      <c r="G64" s="18"/>
      <c r="H64" s="18">
        <f t="shared" si="6"/>
        <v>0</v>
      </c>
      <c r="I64" s="18"/>
      <c r="J64" s="18"/>
      <c r="K64" s="18"/>
      <c r="L64" s="18"/>
      <c r="M64" s="13">
        <f t="shared" si="7"/>
        <v>0</v>
      </c>
    </row>
    <row r="65" spans="1:13" ht="21" customHeight="1" x14ac:dyDescent="0.2">
      <c r="A65" s="4"/>
      <c r="B65" s="34"/>
      <c r="C65" s="45"/>
      <c r="D65" s="18"/>
      <c r="E65" s="18"/>
      <c r="F65" s="18"/>
      <c r="G65" s="18"/>
      <c r="H65" s="18">
        <f t="shared" si="6"/>
        <v>0</v>
      </c>
      <c r="I65" s="18"/>
      <c r="J65" s="18"/>
      <c r="K65" s="18"/>
      <c r="L65" s="18"/>
      <c r="M65" s="13">
        <f t="shared" si="7"/>
        <v>0</v>
      </c>
    </row>
    <row r="66" spans="1:13" ht="21" customHeight="1" x14ac:dyDescent="0.2">
      <c r="A66" s="4"/>
      <c r="B66" s="34"/>
      <c r="C66" s="45"/>
      <c r="D66" s="18"/>
      <c r="E66" s="18"/>
      <c r="F66" s="18"/>
      <c r="G66" s="18"/>
      <c r="H66" s="18">
        <f t="shared" si="6"/>
        <v>0</v>
      </c>
      <c r="I66" s="18"/>
      <c r="J66" s="18"/>
      <c r="K66" s="18"/>
      <c r="L66" s="18"/>
      <c r="M66" s="13">
        <f t="shared" si="7"/>
        <v>0</v>
      </c>
    </row>
    <row r="67" spans="1:13" ht="21" customHeight="1" x14ac:dyDescent="0.2">
      <c r="A67" s="4"/>
      <c r="B67" s="34"/>
      <c r="C67" s="45"/>
      <c r="D67" s="18"/>
      <c r="E67" s="18"/>
      <c r="F67" s="18"/>
      <c r="G67" s="18"/>
      <c r="H67" s="18">
        <f t="shared" si="6"/>
        <v>0</v>
      </c>
      <c r="I67" s="18"/>
      <c r="J67" s="18"/>
      <c r="K67" s="18"/>
      <c r="L67" s="18"/>
      <c r="M67" s="13">
        <f t="shared" si="7"/>
        <v>0</v>
      </c>
    </row>
    <row r="68" spans="1:13" ht="21" customHeight="1" x14ac:dyDescent="0.2">
      <c r="A68" s="4"/>
      <c r="B68" s="34"/>
      <c r="C68" s="45"/>
      <c r="D68" s="18"/>
      <c r="E68" s="18"/>
      <c r="F68" s="18"/>
      <c r="G68" s="18"/>
      <c r="H68" s="18">
        <f t="shared" si="6"/>
        <v>0</v>
      </c>
      <c r="I68" s="18"/>
      <c r="J68" s="18"/>
      <c r="K68" s="18"/>
      <c r="L68" s="18"/>
      <c r="M68" s="13">
        <f t="shared" si="7"/>
        <v>0</v>
      </c>
    </row>
    <row r="69" spans="1:13" ht="21" customHeight="1" x14ac:dyDescent="0.2">
      <c r="A69" s="4"/>
      <c r="B69" s="34"/>
      <c r="C69" s="45"/>
      <c r="D69" s="18"/>
      <c r="E69" s="18"/>
      <c r="F69" s="18"/>
      <c r="G69" s="18"/>
      <c r="H69" s="18">
        <f t="shared" si="6"/>
        <v>0</v>
      </c>
      <c r="I69" s="18"/>
      <c r="J69" s="18"/>
      <c r="K69" s="18"/>
      <c r="L69" s="18"/>
      <c r="M69" s="13">
        <f t="shared" si="7"/>
        <v>0</v>
      </c>
    </row>
    <row r="70" spans="1:13" ht="21" customHeight="1" x14ac:dyDescent="0.2">
      <c r="A70" s="4"/>
      <c r="B70" s="34"/>
      <c r="C70" s="45"/>
      <c r="D70" s="18"/>
      <c r="E70" s="18"/>
      <c r="F70" s="18"/>
      <c r="G70" s="18"/>
      <c r="H70" s="18">
        <f t="shared" si="6"/>
        <v>0</v>
      </c>
      <c r="I70" s="18"/>
      <c r="J70" s="18"/>
      <c r="K70" s="18"/>
      <c r="L70" s="18"/>
      <c r="M70" s="13">
        <f t="shared" si="7"/>
        <v>0</v>
      </c>
    </row>
    <row r="71" spans="1:13" ht="21" customHeight="1" x14ac:dyDescent="0.2">
      <c r="A71" s="4"/>
      <c r="B71" s="34"/>
      <c r="C71" s="45"/>
      <c r="D71" s="18"/>
      <c r="E71" s="18"/>
      <c r="F71" s="18"/>
      <c r="G71" s="18"/>
      <c r="H71" s="18">
        <f t="shared" si="6"/>
        <v>0</v>
      </c>
      <c r="I71" s="18"/>
      <c r="J71" s="18"/>
      <c r="K71" s="18"/>
      <c r="L71" s="18"/>
      <c r="M71" s="13">
        <f t="shared" si="7"/>
        <v>0</v>
      </c>
    </row>
    <row r="72" spans="1:13" ht="21" customHeight="1" x14ac:dyDescent="0.2">
      <c r="A72" s="4"/>
      <c r="B72" s="34"/>
      <c r="C72" s="45"/>
      <c r="D72" s="18"/>
      <c r="E72" s="18"/>
      <c r="F72" s="18"/>
      <c r="G72" s="18"/>
      <c r="H72" s="18">
        <f t="shared" si="6"/>
        <v>0</v>
      </c>
      <c r="I72" s="18"/>
      <c r="J72" s="18"/>
      <c r="K72" s="18"/>
      <c r="L72" s="18"/>
      <c r="M72" s="13">
        <f t="shared" si="7"/>
        <v>0</v>
      </c>
    </row>
    <row r="73" spans="1:13" ht="21" customHeight="1" x14ac:dyDescent="0.2">
      <c r="A73" s="4"/>
      <c r="B73" s="34"/>
      <c r="C73" s="45"/>
      <c r="D73" s="18"/>
      <c r="E73" s="18"/>
      <c r="F73" s="18"/>
      <c r="G73" s="18"/>
      <c r="H73" s="18">
        <f t="shared" si="6"/>
        <v>0</v>
      </c>
      <c r="I73" s="18"/>
      <c r="J73" s="18"/>
      <c r="K73" s="18"/>
      <c r="L73" s="18"/>
      <c r="M73" s="13">
        <f t="shared" si="7"/>
        <v>0</v>
      </c>
    </row>
    <row r="74" spans="1:13" ht="21" customHeight="1" x14ac:dyDescent="0.2">
      <c r="A74" s="4"/>
      <c r="B74" s="34"/>
      <c r="C74" s="45"/>
      <c r="D74" s="18"/>
      <c r="E74" s="18"/>
      <c r="F74" s="18"/>
      <c r="G74" s="18"/>
      <c r="H74" s="18">
        <f t="shared" si="6"/>
        <v>0</v>
      </c>
      <c r="I74" s="18"/>
      <c r="J74" s="18"/>
      <c r="K74" s="18"/>
      <c r="L74" s="18"/>
      <c r="M74" s="13">
        <f t="shared" si="7"/>
        <v>0</v>
      </c>
    </row>
    <row r="75" spans="1:13" ht="21" customHeight="1" x14ac:dyDescent="0.2">
      <c r="A75" s="4"/>
      <c r="B75" s="34"/>
      <c r="C75" s="45"/>
      <c r="D75" s="18"/>
      <c r="E75" s="18"/>
      <c r="F75" s="18"/>
      <c r="G75" s="18"/>
      <c r="H75" s="18">
        <f t="shared" si="6"/>
        <v>0</v>
      </c>
      <c r="I75" s="18"/>
      <c r="J75" s="18"/>
      <c r="K75" s="18"/>
      <c r="L75" s="18"/>
      <c r="M75" s="13">
        <f t="shared" si="7"/>
        <v>0</v>
      </c>
    </row>
    <row r="76" spans="1:13" ht="21" customHeight="1" x14ac:dyDescent="0.2">
      <c r="A76" s="4"/>
      <c r="B76" s="34"/>
      <c r="C76" s="45"/>
      <c r="D76" s="18"/>
      <c r="E76" s="18"/>
      <c r="F76" s="18"/>
      <c r="G76" s="18"/>
      <c r="H76" s="18">
        <f t="shared" si="6"/>
        <v>0</v>
      </c>
      <c r="I76" s="18"/>
      <c r="J76" s="18"/>
      <c r="K76" s="18"/>
      <c r="L76" s="18"/>
      <c r="M76" s="13">
        <f t="shared" si="7"/>
        <v>0</v>
      </c>
    </row>
    <row r="77" spans="1:13" ht="21" customHeight="1" x14ac:dyDescent="0.2">
      <c r="A77" s="4"/>
      <c r="B77" s="4"/>
      <c r="C77" s="45"/>
      <c r="D77" s="18"/>
      <c r="E77" s="18"/>
      <c r="F77" s="18"/>
      <c r="G77" s="18"/>
      <c r="H77" s="18">
        <f t="shared" si="6"/>
        <v>0</v>
      </c>
      <c r="I77" s="18"/>
      <c r="J77" s="18"/>
      <c r="K77" s="18"/>
      <c r="L77" s="18"/>
      <c r="M77" s="13">
        <f t="shared" si="7"/>
        <v>0</v>
      </c>
    </row>
    <row r="78" spans="1:13" ht="21" customHeight="1" x14ac:dyDescent="0.2">
      <c r="A78" s="4"/>
      <c r="B78" s="4"/>
      <c r="C78" s="45"/>
      <c r="D78" s="18"/>
      <c r="E78" s="18"/>
      <c r="F78" s="18"/>
      <c r="G78" s="18"/>
      <c r="H78" s="18">
        <f t="shared" si="6"/>
        <v>0</v>
      </c>
      <c r="I78" s="18"/>
      <c r="J78" s="18"/>
      <c r="K78" s="18"/>
      <c r="L78" s="18"/>
      <c r="M78" s="13">
        <f t="shared" si="7"/>
        <v>0</v>
      </c>
    </row>
    <row r="79" spans="1:13" ht="21" customHeight="1" x14ac:dyDescent="0.2">
      <c r="A79" s="4"/>
      <c r="B79" s="4"/>
      <c r="C79" s="45"/>
      <c r="D79" s="18"/>
      <c r="E79" s="18"/>
      <c r="F79" s="18"/>
      <c r="G79" s="18"/>
      <c r="H79" s="18">
        <f t="shared" si="6"/>
        <v>0</v>
      </c>
      <c r="I79" s="18"/>
      <c r="J79" s="18"/>
      <c r="K79" s="18"/>
      <c r="L79" s="18"/>
      <c r="M79" s="13">
        <f t="shared" si="7"/>
        <v>0</v>
      </c>
    </row>
    <row r="80" spans="1:13" ht="21" customHeight="1" x14ac:dyDescent="0.2">
      <c r="A80" s="4"/>
      <c r="B80" s="4"/>
      <c r="C80" s="45"/>
      <c r="D80" s="18"/>
      <c r="E80" s="18"/>
      <c r="F80" s="18"/>
      <c r="G80" s="18"/>
      <c r="H80" s="18">
        <f t="shared" si="6"/>
        <v>0</v>
      </c>
      <c r="I80" s="18"/>
      <c r="J80" s="18"/>
      <c r="K80" s="18"/>
      <c r="L80" s="18"/>
      <c r="M80" s="13">
        <f t="shared" si="7"/>
        <v>0</v>
      </c>
    </row>
    <row r="81" spans="1:13" ht="21" customHeight="1" x14ac:dyDescent="0.2">
      <c r="A81" s="4"/>
      <c r="B81" s="4"/>
      <c r="C81" s="45"/>
      <c r="D81" s="18"/>
      <c r="E81" s="18"/>
      <c r="F81" s="18"/>
      <c r="G81" s="18"/>
      <c r="H81" s="18">
        <f t="shared" si="6"/>
        <v>0</v>
      </c>
      <c r="I81" s="18"/>
      <c r="J81" s="18"/>
      <c r="K81" s="18"/>
      <c r="L81" s="18"/>
      <c r="M81" s="13">
        <f t="shared" si="7"/>
        <v>0</v>
      </c>
    </row>
    <row r="82" spans="1:13" ht="21" customHeight="1" x14ac:dyDescent="0.2">
      <c r="A82" s="4"/>
      <c r="B82" s="4"/>
      <c r="C82" s="45"/>
      <c r="D82" s="18"/>
      <c r="E82" s="18"/>
      <c r="F82" s="18"/>
      <c r="G82" s="18"/>
      <c r="H82" s="18">
        <f t="shared" si="6"/>
        <v>0</v>
      </c>
      <c r="I82" s="18"/>
      <c r="J82" s="18"/>
      <c r="K82" s="18"/>
      <c r="L82" s="18"/>
      <c r="M82" s="13">
        <f t="shared" si="7"/>
        <v>0</v>
      </c>
    </row>
    <row r="83" spans="1:13" ht="21" customHeight="1" x14ac:dyDescent="0.2">
      <c r="A83" s="4"/>
      <c r="B83" s="4"/>
      <c r="C83" s="45"/>
      <c r="D83" s="18"/>
      <c r="E83" s="18"/>
      <c r="F83" s="18"/>
      <c r="G83" s="18"/>
      <c r="H83" s="18">
        <f t="shared" si="6"/>
        <v>0</v>
      </c>
      <c r="I83" s="18"/>
      <c r="J83" s="18"/>
      <c r="K83" s="18"/>
      <c r="L83" s="18"/>
      <c r="M83" s="13">
        <f t="shared" si="7"/>
        <v>0</v>
      </c>
    </row>
    <row r="84" spans="1:13" ht="21" customHeight="1" x14ac:dyDescent="0.2">
      <c r="A84" s="4"/>
      <c r="B84" s="4"/>
      <c r="C84" s="45"/>
      <c r="D84" s="18"/>
      <c r="E84" s="18"/>
      <c r="F84" s="18"/>
      <c r="G84" s="18"/>
      <c r="H84" s="18">
        <f t="shared" si="6"/>
        <v>0</v>
      </c>
      <c r="I84" s="18"/>
      <c r="J84" s="18"/>
      <c r="K84" s="18"/>
      <c r="L84" s="18"/>
      <c r="M84" s="13">
        <f t="shared" si="7"/>
        <v>0</v>
      </c>
    </row>
    <row r="85" spans="1:13" ht="21" customHeight="1" x14ac:dyDescent="0.2">
      <c r="A85" s="4"/>
      <c r="B85" s="4"/>
      <c r="C85" s="45"/>
      <c r="D85" s="18"/>
      <c r="E85" s="18"/>
      <c r="F85" s="18"/>
      <c r="G85" s="18"/>
      <c r="H85" s="18">
        <f t="shared" si="6"/>
        <v>0</v>
      </c>
      <c r="I85" s="18"/>
      <c r="J85" s="18"/>
      <c r="K85" s="18"/>
      <c r="L85" s="18"/>
      <c r="M85" s="13">
        <f t="shared" si="7"/>
        <v>0</v>
      </c>
    </row>
    <row r="86" spans="1:13" ht="21" customHeight="1" x14ac:dyDescent="0.2">
      <c r="A86" s="4"/>
      <c r="B86" s="4"/>
      <c r="C86" s="45"/>
      <c r="D86" s="18"/>
      <c r="E86" s="18"/>
      <c r="F86" s="18"/>
      <c r="G86" s="18"/>
      <c r="H86" s="18">
        <f t="shared" si="6"/>
        <v>0</v>
      </c>
      <c r="I86" s="18"/>
      <c r="J86" s="18"/>
      <c r="K86" s="18"/>
      <c r="L86" s="18"/>
      <c r="M86" s="13">
        <f t="shared" si="7"/>
        <v>0</v>
      </c>
    </row>
    <row r="87" spans="1:13" ht="21" customHeight="1" x14ac:dyDescent="0.2">
      <c r="A87" s="4"/>
      <c r="B87" s="4"/>
      <c r="C87" s="45"/>
      <c r="D87" s="18"/>
      <c r="E87" s="18"/>
      <c r="F87" s="18"/>
      <c r="G87" s="18"/>
      <c r="H87" s="18">
        <f t="shared" si="6"/>
        <v>0</v>
      </c>
      <c r="I87" s="18"/>
      <c r="J87" s="18"/>
      <c r="K87" s="18"/>
      <c r="L87" s="18"/>
      <c r="M87" s="13">
        <f t="shared" si="7"/>
        <v>0</v>
      </c>
    </row>
    <row r="88" spans="1:13" ht="21" customHeight="1" x14ac:dyDescent="0.2">
      <c r="A88" s="4"/>
      <c r="B88" s="4"/>
      <c r="C88" s="45"/>
      <c r="D88" s="18"/>
      <c r="E88" s="18"/>
      <c r="F88" s="18"/>
      <c r="G88" s="18"/>
      <c r="H88" s="18">
        <f t="shared" si="6"/>
        <v>0</v>
      </c>
      <c r="I88" s="18"/>
      <c r="J88" s="18"/>
      <c r="K88" s="18"/>
      <c r="L88" s="18"/>
      <c r="M88" s="13">
        <f t="shared" si="7"/>
        <v>0</v>
      </c>
    </row>
    <row r="89" spans="1:13" ht="21" customHeight="1" x14ac:dyDescent="0.2">
      <c r="A89" s="4"/>
      <c r="B89" s="4"/>
      <c r="C89" s="45"/>
      <c r="D89" s="18"/>
      <c r="E89" s="18"/>
      <c r="F89" s="18"/>
      <c r="G89" s="18"/>
      <c r="H89" s="18">
        <f t="shared" si="6"/>
        <v>0</v>
      </c>
      <c r="I89" s="18"/>
      <c r="J89" s="18"/>
      <c r="K89" s="18"/>
      <c r="L89" s="18"/>
      <c r="M89" s="13">
        <f t="shared" si="7"/>
        <v>0</v>
      </c>
    </row>
    <row r="90" spans="1:13" ht="21" customHeight="1" x14ac:dyDescent="0.2">
      <c r="A90" s="4"/>
      <c r="B90" s="4"/>
      <c r="C90" s="45"/>
      <c r="D90" s="18"/>
      <c r="E90" s="18"/>
      <c r="F90" s="18"/>
      <c r="G90" s="18"/>
      <c r="H90" s="18">
        <f t="shared" si="6"/>
        <v>0</v>
      </c>
      <c r="I90" s="18"/>
      <c r="J90" s="18"/>
      <c r="K90" s="18"/>
      <c r="L90" s="18"/>
      <c r="M90" s="13">
        <f t="shared" si="7"/>
        <v>0</v>
      </c>
    </row>
    <row r="91" spans="1:13" ht="21" customHeight="1" x14ac:dyDescent="0.2">
      <c r="A91" s="4"/>
      <c r="B91" s="4"/>
      <c r="C91" s="45"/>
      <c r="D91" s="18"/>
      <c r="E91" s="18"/>
      <c r="F91" s="18"/>
      <c r="G91" s="18"/>
      <c r="H91" s="18">
        <f t="shared" si="6"/>
        <v>0</v>
      </c>
      <c r="I91" s="18"/>
      <c r="J91" s="18"/>
      <c r="K91" s="18"/>
      <c r="L91" s="18"/>
      <c r="M91" s="13">
        <f t="shared" si="7"/>
        <v>0</v>
      </c>
    </row>
    <row r="92" spans="1:13" ht="21" customHeight="1" x14ac:dyDescent="0.2">
      <c r="A92" s="4"/>
      <c r="B92" s="4"/>
      <c r="C92" s="45"/>
      <c r="D92" s="18"/>
      <c r="E92" s="18"/>
      <c r="F92" s="18"/>
      <c r="G92" s="18"/>
      <c r="H92" s="18">
        <f t="shared" si="6"/>
        <v>0</v>
      </c>
      <c r="I92" s="18"/>
      <c r="J92" s="18"/>
      <c r="K92" s="18"/>
      <c r="L92" s="18"/>
      <c r="M92" s="13">
        <f t="shared" si="7"/>
        <v>0</v>
      </c>
    </row>
    <row r="93" spans="1:13" ht="21" customHeight="1" x14ac:dyDescent="0.2">
      <c r="A93" s="4"/>
      <c r="B93" s="4"/>
      <c r="C93" s="45"/>
      <c r="D93" s="18"/>
      <c r="E93" s="18"/>
      <c r="F93" s="18"/>
      <c r="G93" s="18"/>
      <c r="H93" s="18">
        <f t="shared" si="6"/>
        <v>0</v>
      </c>
      <c r="I93" s="18"/>
      <c r="J93" s="18"/>
      <c r="K93" s="18"/>
      <c r="L93" s="18"/>
      <c r="M93" s="13">
        <f t="shared" si="7"/>
        <v>0</v>
      </c>
    </row>
    <row r="94" spans="1:13" ht="21" customHeight="1" x14ac:dyDescent="0.2">
      <c r="A94" s="4"/>
      <c r="B94" s="4"/>
      <c r="C94" s="45"/>
      <c r="D94" s="18"/>
      <c r="E94" s="18"/>
      <c r="F94" s="18"/>
      <c r="G94" s="18"/>
      <c r="H94" s="18">
        <f t="shared" si="6"/>
        <v>0</v>
      </c>
      <c r="I94" s="18"/>
      <c r="J94" s="18"/>
      <c r="K94" s="18"/>
      <c r="L94" s="18"/>
      <c r="M94" s="13">
        <f t="shared" si="7"/>
        <v>0</v>
      </c>
    </row>
    <row r="95" spans="1:13" ht="21" customHeight="1" x14ac:dyDescent="0.2">
      <c r="A95" s="4"/>
      <c r="B95" s="4"/>
      <c r="C95" s="45"/>
      <c r="D95" s="18"/>
      <c r="E95" s="18"/>
      <c r="F95" s="18"/>
      <c r="G95" s="18"/>
      <c r="H95" s="18">
        <f t="shared" ref="H95:H126" si="8">SUM(D95:G95)</f>
        <v>0</v>
      </c>
      <c r="I95" s="18"/>
      <c r="J95" s="18"/>
      <c r="K95" s="18"/>
      <c r="L95" s="18"/>
      <c r="M95" s="13">
        <f t="shared" ref="M95:M126" si="9">SUMPRODUCT(D95:G95,I95:L95)</f>
        <v>0</v>
      </c>
    </row>
    <row r="96" spans="1:13" ht="21" customHeight="1" x14ac:dyDescent="0.2">
      <c r="A96" s="4"/>
      <c r="B96" s="4"/>
      <c r="C96" s="45"/>
      <c r="D96" s="18"/>
      <c r="E96" s="18"/>
      <c r="F96" s="18"/>
      <c r="G96" s="18"/>
      <c r="H96" s="18">
        <f t="shared" si="8"/>
        <v>0</v>
      </c>
      <c r="I96" s="18"/>
      <c r="J96" s="18"/>
      <c r="K96" s="18"/>
      <c r="L96" s="18"/>
      <c r="M96" s="13">
        <f t="shared" si="9"/>
        <v>0</v>
      </c>
    </row>
    <row r="97" spans="1:13" ht="21" customHeight="1" x14ac:dyDescent="0.2">
      <c r="A97" s="4"/>
      <c r="B97" s="4"/>
      <c r="C97" s="45"/>
      <c r="D97" s="18"/>
      <c r="E97" s="18"/>
      <c r="F97" s="18"/>
      <c r="G97" s="18"/>
      <c r="H97" s="18">
        <f t="shared" si="8"/>
        <v>0</v>
      </c>
      <c r="I97" s="18"/>
      <c r="J97" s="18"/>
      <c r="K97" s="18"/>
      <c r="L97" s="18"/>
      <c r="M97" s="13">
        <f t="shared" si="9"/>
        <v>0</v>
      </c>
    </row>
    <row r="98" spans="1:13" ht="21" customHeight="1" x14ac:dyDescent="0.2">
      <c r="A98" s="4"/>
      <c r="B98" s="4"/>
      <c r="C98" s="45"/>
      <c r="D98" s="18"/>
      <c r="E98" s="18"/>
      <c r="F98" s="18"/>
      <c r="G98" s="18"/>
      <c r="H98" s="18">
        <f t="shared" si="8"/>
        <v>0</v>
      </c>
      <c r="I98" s="18"/>
      <c r="J98" s="18"/>
      <c r="K98" s="18"/>
      <c r="L98" s="18"/>
      <c r="M98" s="13">
        <f t="shared" si="9"/>
        <v>0</v>
      </c>
    </row>
    <row r="99" spans="1:13" ht="21" customHeight="1" x14ac:dyDescent="0.2">
      <c r="A99" s="4"/>
      <c r="B99" s="4"/>
      <c r="C99" s="45"/>
      <c r="D99" s="18"/>
      <c r="E99" s="18"/>
      <c r="F99" s="18"/>
      <c r="G99" s="18"/>
      <c r="H99" s="18">
        <f t="shared" si="8"/>
        <v>0</v>
      </c>
      <c r="I99" s="18"/>
      <c r="J99" s="18"/>
      <c r="K99" s="18"/>
      <c r="L99" s="18"/>
      <c r="M99" s="13">
        <f t="shared" si="9"/>
        <v>0</v>
      </c>
    </row>
    <row r="100" spans="1:13" ht="21" customHeight="1" x14ac:dyDescent="0.2">
      <c r="A100" s="4"/>
      <c r="B100" s="4"/>
      <c r="C100" s="45"/>
      <c r="D100" s="18"/>
      <c r="E100" s="18"/>
      <c r="F100" s="18"/>
      <c r="G100" s="18"/>
      <c r="H100" s="18">
        <f t="shared" si="8"/>
        <v>0</v>
      </c>
      <c r="I100" s="18"/>
      <c r="J100" s="18"/>
      <c r="K100" s="18"/>
      <c r="L100" s="18"/>
      <c r="M100" s="13">
        <f t="shared" si="9"/>
        <v>0</v>
      </c>
    </row>
    <row r="101" spans="1:13" ht="21" customHeight="1" x14ac:dyDescent="0.2">
      <c r="A101" s="4"/>
      <c r="B101" s="4"/>
      <c r="C101" s="45"/>
      <c r="D101" s="18"/>
      <c r="E101" s="18"/>
      <c r="F101" s="18"/>
      <c r="G101" s="18"/>
      <c r="H101" s="18">
        <f t="shared" si="8"/>
        <v>0</v>
      </c>
      <c r="I101" s="18"/>
      <c r="J101" s="18"/>
      <c r="K101" s="18"/>
      <c r="L101" s="18"/>
      <c r="M101" s="13">
        <f t="shared" si="9"/>
        <v>0</v>
      </c>
    </row>
    <row r="102" spans="1:13" ht="21" customHeight="1" x14ac:dyDescent="0.2">
      <c r="A102" s="4"/>
      <c r="B102" s="4"/>
      <c r="C102" s="45"/>
      <c r="D102" s="18"/>
      <c r="E102" s="18"/>
      <c r="F102" s="18"/>
      <c r="G102" s="18"/>
      <c r="H102" s="18">
        <f t="shared" si="8"/>
        <v>0</v>
      </c>
      <c r="I102" s="18"/>
      <c r="J102" s="18"/>
      <c r="K102" s="18"/>
      <c r="L102" s="18"/>
      <c r="M102" s="13">
        <f t="shared" si="9"/>
        <v>0</v>
      </c>
    </row>
    <row r="103" spans="1:13" ht="21" customHeight="1" x14ac:dyDescent="0.2">
      <c r="A103" s="4"/>
      <c r="B103" s="4"/>
      <c r="C103" s="45"/>
      <c r="D103" s="18"/>
      <c r="E103" s="18"/>
      <c r="F103" s="18"/>
      <c r="G103" s="18"/>
      <c r="H103" s="18">
        <f t="shared" si="8"/>
        <v>0</v>
      </c>
      <c r="I103" s="18"/>
      <c r="J103" s="18"/>
      <c r="K103" s="18"/>
      <c r="L103" s="18"/>
      <c r="M103" s="13">
        <f t="shared" si="9"/>
        <v>0</v>
      </c>
    </row>
    <row r="104" spans="1:13" ht="21" customHeight="1" x14ac:dyDescent="0.2">
      <c r="A104" s="4"/>
      <c r="B104" s="4"/>
      <c r="C104" s="45"/>
      <c r="D104" s="18"/>
      <c r="E104" s="18"/>
      <c r="F104" s="18"/>
      <c r="G104" s="18"/>
      <c r="H104" s="18">
        <f t="shared" si="8"/>
        <v>0</v>
      </c>
      <c r="I104" s="18"/>
      <c r="J104" s="18"/>
      <c r="K104" s="18"/>
      <c r="L104" s="18"/>
      <c r="M104" s="13">
        <f t="shared" si="9"/>
        <v>0</v>
      </c>
    </row>
    <row r="105" spans="1:13" ht="21" customHeight="1" x14ac:dyDescent="0.2">
      <c r="A105" s="4"/>
      <c r="B105" s="4"/>
      <c r="C105" s="45"/>
      <c r="D105" s="18"/>
      <c r="E105" s="18"/>
      <c r="F105" s="18"/>
      <c r="G105" s="18"/>
      <c r="H105" s="18">
        <f t="shared" si="8"/>
        <v>0</v>
      </c>
      <c r="I105" s="18"/>
      <c r="J105" s="18"/>
      <c r="K105" s="18"/>
      <c r="L105" s="18"/>
      <c r="M105" s="13">
        <f t="shared" si="9"/>
        <v>0</v>
      </c>
    </row>
    <row r="106" spans="1:13" ht="21" customHeight="1" x14ac:dyDescent="0.2">
      <c r="A106" s="4"/>
      <c r="B106" s="4"/>
      <c r="C106" s="45"/>
      <c r="D106" s="18"/>
      <c r="E106" s="18"/>
      <c r="F106" s="18"/>
      <c r="G106" s="18"/>
      <c r="H106" s="18">
        <f t="shared" si="8"/>
        <v>0</v>
      </c>
      <c r="I106" s="18"/>
      <c r="J106" s="18"/>
      <c r="K106" s="18"/>
      <c r="L106" s="18"/>
      <c r="M106" s="13">
        <f t="shared" si="9"/>
        <v>0</v>
      </c>
    </row>
    <row r="107" spans="1:13" x14ac:dyDescent="0.2">
      <c r="A107" s="4"/>
      <c r="B107" s="4"/>
      <c r="C107" s="45"/>
      <c r="D107" s="18"/>
      <c r="E107" s="18"/>
      <c r="F107" s="18"/>
      <c r="G107" s="18"/>
      <c r="H107" s="18">
        <f t="shared" si="8"/>
        <v>0</v>
      </c>
      <c r="I107" s="18"/>
      <c r="J107" s="18"/>
      <c r="K107" s="18"/>
      <c r="L107" s="18"/>
      <c r="M107" s="13">
        <f t="shared" si="9"/>
        <v>0</v>
      </c>
    </row>
    <row r="108" spans="1:13" x14ac:dyDescent="0.2">
      <c r="A108" s="4"/>
      <c r="B108" s="4"/>
      <c r="C108" s="45"/>
      <c r="D108" s="18"/>
      <c r="E108" s="18"/>
      <c r="F108" s="18"/>
      <c r="G108" s="18"/>
      <c r="H108" s="18">
        <f t="shared" si="8"/>
        <v>0</v>
      </c>
      <c r="I108" s="18"/>
      <c r="J108" s="18"/>
      <c r="K108" s="18"/>
      <c r="L108" s="18"/>
      <c r="M108" s="13">
        <f t="shared" si="9"/>
        <v>0</v>
      </c>
    </row>
    <row r="109" spans="1:13" x14ac:dyDescent="0.2">
      <c r="A109" s="4"/>
      <c r="B109" s="4"/>
      <c r="C109" s="45"/>
      <c r="D109" s="18"/>
      <c r="E109" s="18"/>
      <c r="F109" s="18"/>
      <c r="G109" s="18"/>
      <c r="H109" s="18">
        <f t="shared" si="8"/>
        <v>0</v>
      </c>
      <c r="I109" s="18"/>
      <c r="J109" s="18"/>
      <c r="K109" s="18"/>
      <c r="L109" s="18"/>
      <c r="M109" s="13">
        <f t="shared" si="9"/>
        <v>0</v>
      </c>
    </row>
    <row r="110" spans="1:13" x14ac:dyDescent="0.2">
      <c r="A110" s="4"/>
      <c r="B110" s="4"/>
      <c r="C110" s="45"/>
      <c r="D110" s="18"/>
      <c r="E110" s="18"/>
      <c r="F110" s="18"/>
      <c r="G110" s="18"/>
      <c r="H110" s="18">
        <f t="shared" si="8"/>
        <v>0</v>
      </c>
      <c r="I110" s="18"/>
      <c r="J110" s="18"/>
      <c r="K110" s="18"/>
      <c r="L110" s="18"/>
      <c r="M110" s="13">
        <f t="shared" si="9"/>
        <v>0</v>
      </c>
    </row>
    <row r="111" spans="1:13" x14ac:dyDescent="0.2">
      <c r="A111" s="4"/>
      <c r="B111" s="4"/>
      <c r="C111" s="45"/>
      <c r="D111" s="18"/>
      <c r="E111" s="18"/>
      <c r="F111" s="18"/>
      <c r="G111" s="18"/>
      <c r="H111" s="18">
        <f t="shared" si="8"/>
        <v>0</v>
      </c>
      <c r="I111" s="18"/>
      <c r="J111" s="18"/>
      <c r="K111" s="18"/>
      <c r="L111" s="18"/>
      <c r="M111" s="13">
        <f t="shared" si="9"/>
        <v>0</v>
      </c>
    </row>
    <row r="112" spans="1:13" x14ac:dyDescent="0.2">
      <c r="A112" s="4"/>
      <c r="B112" s="4"/>
      <c r="C112" s="45"/>
      <c r="D112" s="18"/>
      <c r="E112" s="18"/>
      <c r="F112" s="18"/>
      <c r="G112" s="18"/>
      <c r="H112" s="18">
        <f t="shared" si="8"/>
        <v>0</v>
      </c>
      <c r="I112" s="18"/>
      <c r="J112" s="18"/>
      <c r="K112" s="18"/>
      <c r="L112" s="18"/>
      <c r="M112" s="13">
        <f t="shared" si="9"/>
        <v>0</v>
      </c>
    </row>
    <row r="113" spans="1:13" x14ac:dyDescent="0.2">
      <c r="A113" s="4"/>
      <c r="B113" s="4"/>
      <c r="C113" s="45"/>
      <c r="D113" s="18"/>
      <c r="E113" s="18"/>
      <c r="F113" s="18"/>
      <c r="G113" s="18"/>
      <c r="H113" s="18">
        <f t="shared" si="8"/>
        <v>0</v>
      </c>
      <c r="I113" s="18"/>
      <c r="J113" s="18"/>
      <c r="K113" s="18"/>
      <c r="L113" s="18"/>
      <c r="M113" s="13">
        <f t="shared" si="9"/>
        <v>0</v>
      </c>
    </row>
    <row r="114" spans="1:13" x14ac:dyDescent="0.2">
      <c r="A114" s="4"/>
      <c r="B114" s="4"/>
      <c r="C114" s="45"/>
      <c r="D114" s="18"/>
      <c r="E114" s="18"/>
      <c r="F114" s="18"/>
      <c r="G114" s="18"/>
      <c r="H114" s="18">
        <f t="shared" si="8"/>
        <v>0</v>
      </c>
      <c r="I114" s="18"/>
      <c r="J114" s="18"/>
      <c r="K114" s="18"/>
      <c r="L114" s="18"/>
      <c r="M114" s="13">
        <f t="shared" si="9"/>
        <v>0</v>
      </c>
    </row>
    <row r="115" spans="1:13" x14ac:dyDescent="0.2">
      <c r="A115" s="4"/>
      <c r="B115" s="4"/>
      <c r="C115" s="45"/>
      <c r="D115" s="18"/>
      <c r="E115" s="18"/>
      <c r="F115" s="18"/>
      <c r="G115" s="18"/>
      <c r="H115" s="18">
        <f t="shared" si="8"/>
        <v>0</v>
      </c>
      <c r="I115" s="18"/>
      <c r="J115" s="18"/>
      <c r="K115" s="18"/>
      <c r="L115" s="18"/>
      <c r="M115" s="13">
        <f t="shared" si="9"/>
        <v>0</v>
      </c>
    </row>
    <row r="116" spans="1:13" x14ac:dyDescent="0.2">
      <c r="A116" s="4"/>
      <c r="B116" s="4"/>
      <c r="C116" s="45"/>
      <c r="D116" s="18"/>
      <c r="E116" s="18"/>
      <c r="F116" s="18"/>
      <c r="G116" s="18"/>
      <c r="H116" s="18">
        <f t="shared" si="8"/>
        <v>0</v>
      </c>
      <c r="I116" s="18"/>
      <c r="J116" s="18"/>
      <c r="K116" s="18"/>
      <c r="L116" s="18"/>
      <c r="M116" s="13">
        <f t="shared" si="9"/>
        <v>0</v>
      </c>
    </row>
    <row r="117" spans="1:13" x14ac:dyDescent="0.2">
      <c r="A117" s="4"/>
      <c r="B117" s="4"/>
      <c r="C117" s="45"/>
      <c r="D117" s="18"/>
      <c r="E117" s="18"/>
      <c r="F117" s="18"/>
      <c r="G117" s="18"/>
      <c r="H117" s="18">
        <f t="shared" si="8"/>
        <v>0</v>
      </c>
      <c r="I117" s="18"/>
      <c r="J117" s="18"/>
      <c r="K117" s="18"/>
      <c r="L117" s="18"/>
      <c r="M117" s="13">
        <f t="shared" si="9"/>
        <v>0</v>
      </c>
    </row>
    <row r="118" spans="1:13" x14ac:dyDescent="0.2">
      <c r="A118" s="4"/>
      <c r="B118" s="4"/>
      <c r="C118" s="45"/>
      <c r="D118" s="18"/>
      <c r="E118" s="18"/>
      <c r="F118" s="18"/>
      <c r="G118" s="18"/>
      <c r="H118" s="18">
        <f t="shared" si="8"/>
        <v>0</v>
      </c>
      <c r="I118" s="18"/>
      <c r="J118" s="18"/>
      <c r="K118" s="18"/>
      <c r="L118" s="18"/>
      <c r="M118" s="13">
        <f t="shared" si="9"/>
        <v>0</v>
      </c>
    </row>
    <row r="119" spans="1:13" x14ac:dyDescent="0.2">
      <c r="A119" s="4"/>
      <c r="B119" s="4"/>
      <c r="C119" s="45"/>
      <c r="D119" s="18"/>
      <c r="E119" s="18"/>
      <c r="F119" s="18"/>
      <c r="G119" s="18"/>
      <c r="H119" s="18">
        <f t="shared" si="8"/>
        <v>0</v>
      </c>
      <c r="I119" s="18"/>
      <c r="J119" s="18"/>
      <c r="K119" s="18"/>
      <c r="L119" s="18"/>
      <c r="M119" s="13">
        <f t="shared" si="9"/>
        <v>0</v>
      </c>
    </row>
    <row r="120" spans="1:13" x14ac:dyDescent="0.2">
      <c r="A120" s="4"/>
      <c r="B120" s="4"/>
      <c r="C120" s="45"/>
      <c r="D120" s="18"/>
      <c r="E120" s="18"/>
      <c r="F120" s="18"/>
      <c r="G120" s="18"/>
      <c r="H120" s="18">
        <f t="shared" si="8"/>
        <v>0</v>
      </c>
      <c r="I120" s="18"/>
      <c r="J120" s="18"/>
      <c r="K120" s="18"/>
      <c r="L120" s="18"/>
      <c r="M120" s="13">
        <f t="shared" si="9"/>
        <v>0</v>
      </c>
    </row>
    <row r="121" spans="1:13" x14ac:dyDescent="0.2">
      <c r="A121" s="4"/>
      <c r="B121" s="4"/>
      <c r="C121" s="45"/>
      <c r="D121" s="18"/>
      <c r="E121" s="18"/>
      <c r="F121" s="18"/>
      <c r="G121" s="18"/>
      <c r="H121" s="18">
        <f t="shared" si="8"/>
        <v>0</v>
      </c>
      <c r="I121" s="18"/>
      <c r="J121" s="18"/>
      <c r="K121" s="18"/>
      <c r="L121" s="18"/>
      <c r="M121" s="13">
        <f t="shared" si="9"/>
        <v>0</v>
      </c>
    </row>
    <row r="122" spans="1:13" x14ac:dyDescent="0.2">
      <c r="A122" s="4"/>
      <c r="B122" s="4"/>
      <c r="C122" s="45"/>
      <c r="D122" s="18"/>
      <c r="E122" s="18"/>
      <c r="F122" s="18"/>
      <c r="G122" s="18"/>
      <c r="H122" s="18">
        <f t="shared" si="8"/>
        <v>0</v>
      </c>
      <c r="I122" s="18"/>
      <c r="J122" s="18"/>
      <c r="K122" s="18"/>
      <c r="L122" s="18"/>
      <c r="M122" s="13">
        <f t="shared" si="9"/>
        <v>0</v>
      </c>
    </row>
    <row r="123" spans="1:13" x14ac:dyDescent="0.2">
      <c r="A123" s="4"/>
      <c r="B123" s="4"/>
      <c r="C123" s="45"/>
      <c r="D123" s="18"/>
      <c r="E123" s="18"/>
      <c r="F123" s="18"/>
      <c r="G123" s="18"/>
      <c r="H123" s="18">
        <f t="shared" si="8"/>
        <v>0</v>
      </c>
      <c r="I123" s="18"/>
      <c r="J123" s="18"/>
      <c r="K123" s="18"/>
      <c r="L123" s="18"/>
      <c r="M123" s="13">
        <f t="shared" si="9"/>
        <v>0</v>
      </c>
    </row>
    <row r="124" spans="1:13" x14ac:dyDescent="0.2">
      <c r="A124" s="4"/>
      <c r="B124" s="4"/>
      <c r="C124" s="45"/>
      <c r="D124" s="18"/>
      <c r="E124" s="18"/>
      <c r="F124" s="18"/>
      <c r="G124" s="18"/>
      <c r="H124" s="18">
        <f t="shared" si="8"/>
        <v>0</v>
      </c>
      <c r="I124" s="18"/>
      <c r="J124" s="18"/>
      <c r="K124" s="18"/>
      <c r="L124" s="18"/>
      <c r="M124" s="13">
        <f t="shared" si="9"/>
        <v>0</v>
      </c>
    </row>
    <row r="125" spans="1:13" x14ac:dyDescent="0.2">
      <c r="A125" s="4"/>
      <c r="B125" s="4"/>
      <c r="C125" s="45"/>
      <c r="D125" s="18"/>
      <c r="E125" s="18"/>
      <c r="F125" s="18"/>
      <c r="G125" s="18"/>
      <c r="H125" s="18">
        <f t="shared" si="8"/>
        <v>0</v>
      </c>
      <c r="I125" s="18"/>
      <c r="J125" s="18"/>
      <c r="K125" s="18"/>
      <c r="L125" s="18"/>
      <c r="M125" s="13">
        <f t="shared" si="9"/>
        <v>0</v>
      </c>
    </row>
    <row r="126" spans="1:13" x14ac:dyDescent="0.2">
      <c r="A126" s="4"/>
      <c r="B126" s="4"/>
      <c r="C126" s="45"/>
      <c r="D126" s="18"/>
      <c r="E126" s="18"/>
      <c r="F126" s="18"/>
      <c r="G126" s="18"/>
      <c r="H126" s="18">
        <f t="shared" si="8"/>
        <v>0</v>
      </c>
      <c r="I126" s="18"/>
      <c r="J126" s="18"/>
      <c r="K126" s="18"/>
      <c r="L126" s="18"/>
      <c r="M126" s="13">
        <f t="shared" si="9"/>
        <v>0</v>
      </c>
    </row>
    <row r="127" spans="1:13" x14ac:dyDescent="0.2">
      <c r="A127" s="4"/>
      <c r="B127" s="4"/>
      <c r="C127" s="45"/>
      <c r="D127" s="18"/>
      <c r="E127" s="18"/>
      <c r="F127" s="18"/>
      <c r="G127" s="18"/>
      <c r="H127" s="18">
        <f t="shared" ref="H127:H158" si="10">SUM(D127:G127)</f>
        <v>0</v>
      </c>
      <c r="I127" s="18"/>
      <c r="J127" s="18"/>
      <c r="K127" s="18"/>
      <c r="L127" s="18"/>
      <c r="M127" s="13">
        <f t="shared" ref="M127:M158" si="11">SUMPRODUCT(D127:G127,I127:L127)</f>
        <v>0</v>
      </c>
    </row>
    <row r="128" spans="1:13" x14ac:dyDescent="0.2">
      <c r="A128" s="4"/>
      <c r="B128" s="4"/>
      <c r="C128" s="45"/>
      <c r="D128" s="18"/>
      <c r="E128" s="18"/>
      <c r="F128" s="18"/>
      <c r="G128" s="18"/>
      <c r="H128" s="18">
        <f t="shared" si="10"/>
        <v>0</v>
      </c>
      <c r="I128" s="18"/>
      <c r="J128" s="18"/>
      <c r="K128" s="18"/>
      <c r="L128" s="18"/>
      <c r="M128" s="13">
        <f t="shared" si="11"/>
        <v>0</v>
      </c>
    </row>
    <row r="129" spans="1:13" x14ac:dyDescent="0.2">
      <c r="A129" s="4"/>
      <c r="B129" s="4"/>
      <c r="C129" s="45"/>
      <c r="D129" s="18"/>
      <c r="E129" s="18"/>
      <c r="F129" s="18"/>
      <c r="G129" s="18"/>
      <c r="H129" s="18">
        <f t="shared" si="10"/>
        <v>0</v>
      </c>
      <c r="I129" s="18"/>
      <c r="J129" s="18"/>
      <c r="K129" s="18"/>
      <c r="L129" s="18"/>
      <c r="M129" s="13">
        <f t="shared" si="11"/>
        <v>0</v>
      </c>
    </row>
    <row r="130" spans="1:13" x14ac:dyDescent="0.2">
      <c r="A130" s="4"/>
      <c r="B130" s="4"/>
      <c r="C130" s="45"/>
      <c r="D130" s="18"/>
      <c r="E130" s="18"/>
      <c r="F130" s="18"/>
      <c r="G130" s="18"/>
      <c r="H130" s="18">
        <f t="shared" si="10"/>
        <v>0</v>
      </c>
      <c r="I130" s="18"/>
      <c r="J130" s="18"/>
      <c r="K130" s="18"/>
      <c r="L130" s="18"/>
      <c r="M130" s="13">
        <f t="shared" si="11"/>
        <v>0</v>
      </c>
    </row>
    <row r="131" spans="1:13" x14ac:dyDescent="0.2">
      <c r="A131" s="4"/>
      <c r="B131" s="4"/>
      <c r="C131" s="45"/>
      <c r="D131" s="18"/>
      <c r="E131" s="18"/>
      <c r="F131" s="18"/>
      <c r="G131" s="18"/>
      <c r="H131" s="18">
        <f t="shared" si="10"/>
        <v>0</v>
      </c>
      <c r="I131" s="18"/>
      <c r="J131" s="18"/>
      <c r="K131" s="18"/>
      <c r="L131" s="18"/>
      <c r="M131" s="13">
        <f t="shared" si="11"/>
        <v>0</v>
      </c>
    </row>
    <row r="132" spans="1:13" x14ac:dyDescent="0.2">
      <c r="A132" s="4"/>
      <c r="B132" s="4"/>
      <c r="C132" s="45"/>
      <c r="D132" s="18"/>
      <c r="E132" s="18"/>
      <c r="F132" s="18"/>
      <c r="G132" s="18"/>
      <c r="H132" s="18">
        <f t="shared" si="10"/>
        <v>0</v>
      </c>
      <c r="I132" s="18"/>
      <c r="J132" s="18"/>
      <c r="K132" s="18"/>
      <c r="L132" s="18"/>
      <c r="M132" s="13">
        <f t="shared" si="11"/>
        <v>0</v>
      </c>
    </row>
    <row r="133" spans="1:13" x14ac:dyDescent="0.2">
      <c r="A133" s="4"/>
      <c r="B133" s="4"/>
      <c r="C133" s="45"/>
      <c r="D133" s="18"/>
      <c r="E133" s="18"/>
      <c r="F133" s="18"/>
      <c r="G133" s="18"/>
      <c r="H133" s="18">
        <f t="shared" si="10"/>
        <v>0</v>
      </c>
      <c r="I133" s="18"/>
      <c r="J133" s="18"/>
      <c r="K133" s="18"/>
      <c r="L133" s="18"/>
      <c r="M133" s="13">
        <f t="shared" si="11"/>
        <v>0</v>
      </c>
    </row>
    <row r="134" spans="1:13" x14ac:dyDescent="0.2">
      <c r="A134" s="4"/>
      <c r="B134" s="4"/>
      <c r="C134" s="45"/>
      <c r="D134" s="18"/>
      <c r="E134" s="18"/>
      <c r="F134" s="18"/>
      <c r="G134" s="18"/>
      <c r="H134" s="18">
        <f t="shared" si="10"/>
        <v>0</v>
      </c>
      <c r="I134" s="18"/>
      <c r="J134" s="18"/>
      <c r="K134" s="18"/>
      <c r="L134" s="18"/>
      <c r="M134" s="13">
        <f t="shared" si="11"/>
        <v>0</v>
      </c>
    </row>
    <row r="135" spans="1:13" x14ac:dyDescent="0.2">
      <c r="A135" s="4"/>
      <c r="B135" s="4"/>
      <c r="C135" s="45"/>
      <c r="D135" s="18"/>
      <c r="E135" s="18"/>
      <c r="F135" s="18"/>
      <c r="G135" s="18"/>
      <c r="H135" s="18">
        <f t="shared" si="10"/>
        <v>0</v>
      </c>
      <c r="I135" s="18"/>
      <c r="J135" s="18"/>
      <c r="K135" s="18"/>
      <c r="L135" s="18"/>
      <c r="M135" s="13">
        <f t="shared" si="11"/>
        <v>0</v>
      </c>
    </row>
    <row r="136" spans="1:13" x14ac:dyDescent="0.2">
      <c r="A136" s="4"/>
      <c r="B136" s="4"/>
      <c r="C136" s="45"/>
      <c r="D136" s="18"/>
      <c r="E136" s="18"/>
      <c r="F136" s="18"/>
      <c r="G136" s="18"/>
      <c r="H136" s="18">
        <f t="shared" si="10"/>
        <v>0</v>
      </c>
      <c r="I136" s="18"/>
      <c r="J136" s="18"/>
      <c r="K136" s="18"/>
      <c r="L136" s="18"/>
      <c r="M136" s="13">
        <f t="shared" si="11"/>
        <v>0</v>
      </c>
    </row>
    <row r="137" spans="1:13" x14ac:dyDescent="0.2">
      <c r="A137" s="4"/>
      <c r="B137" s="4"/>
      <c r="C137" s="45"/>
      <c r="D137" s="18"/>
      <c r="E137" s="18"/>
      <c r="F137" s="18"/>
      <c r="G137" s="18"/>
      <c r="H137" s="18">
        <f t="shared" si="10"/>
        <v>0</v>
      </c>
      <c r="I137" s="18"/>
      <c r="J137" s="18"/>
      <c r="K137" s="18"/>
      <c r="L137" s="18"/>
      <c r="M137" s="13">
        <f t="shared" si="11"/>
        <v>0</v>
      </c>
    </row>
    <row r="138" spans="1:13" x14ac:dyDescent="0.2">
      <c r="A138" s="4"/>
      <c r="B138" s="4"/>
      <c r="C138" s="45"/>
      <c r="D138" s="18"/>
      <c r="E138" s="18"/>
      <c r="F138" s="18"/>
      <c r="G138" s="18"/>
      <c r="H138" s="18">
        <f t="shared" si="10"/>
        <v>0</v>
      </c>
      <c r="I138" s="18"/>
      <c r="J138" s="18"/>
      <c r="K138" s="18"/>
      <c r="L138" s="18"/>
      <c r="M138" s="13">
        <f t="shared" si="11"/>
        <v>0</v>
      </c>
    </row>
    <row r="139" spans="1:13" x14ac:dyDescent="0.2">
      <c r="A139" s="4"/>
      <c r="B139" s="4"/>
      <c r="C139" s="45"/>
      <c r="D139" s="18"/>
      <c r="E139" s="18"/>
      <c r="F139" s="18"/>
      <c r="G139" s="18"/>
      <c r="H139" s="18">
        <f t="shared" si="10"/>
        <v>0</v>
      </c>
      <c r="I139" s="18"/>
      <c r="J139" s="18"/>
      <c r="K139" s="18"/>
      <c r="L139" s="18"/>
      <c r="M139" s="13">
        <f t="shared" si="11"/>
        <v>0</v>
      </c>
    </row>
    <row r="140" spans="1:13" x14ac:dyDescent="0.2">
      <c r="A140" s="4"/>
      <c r="B140" s="4"/>
      <c r="C140" s="45"/>
      <c r="D140" s="18"/>
      <c r="E140" s="18"/>
      <c r="F140" s="18"/>
      <c r="G140" s="18"/>
      <c r="H140" s="18">
        <f t="shared" si="10"/>
        <v>0</v>
      </c>
      <c r="I140" s="18"/>
      <c r="J140" s="18"/>
      <c r="K140" s="18"/>
      <c r="L140" s="18"/>
      <c r="M140" s="13">
        <f t="shared" si="11"/>
        <v>0</v>
      </c>
    </row>
    <row r="141" spans="1:13" x14ac:dyDescent="0.2">
      <c r="A141" s="4"/>
      <c r="B141" s="4"/>
      <c r="C141" s="45"/>
      <c r="D141" s="18"/>
      <c r="E141" s="18"/>
      <c r="F141" s="18"/>
      <c r="G141" s="18"/>
      <c r="H141" s="18">
        <f t="shared" si="10"/>
        <v>0</v>
      </c>
      <c r="I141" s="18"/>
      <c r="J141" s="18"/>
      <c r="K141" s="18"/>
      <c r="L141" s="18"/>
      <c r="M141" s="13">
        <f t="shared" si="11"/>
        <v>0</v>
      </c>
    </row>
    <row r="142" spans="1:13" x14ac:dyDescent="0.2">
      <c r="A142" s="4"/>
      <c r="B142" s="4"/>
      <c r="C142" s="45"/>
      <c r="D142" s="18"/>
      <c r="E142" s="18"/>
      <c r="F142" s="18"/>
      <c r="G142" s="18"/>
      <c r="H142" s="18">
        <f t="shared" si="10"/>
        <v>0</v>
      </c>
      <c r="I142" s="18"/>
      <c r="J142" s="18"/>
      <c r="K142" s="18"/>
      <c r="L142" s="18"/>
      <c r="M142" s="13">
        <f t="shared" si="11"/>
        <v>0</v>
      </c>
    </row>
    <row r="143" spans="1:13" x14ac:dyDescent="0.2">
      <c r="A143" s="4"/>
      <c r="B143" s="4"/>
      <c r="C143" s="45"/>
      <c r="D143" s="18"/>
      <c r="E143" s="18"/>
      <c r="F143" s="18"/>
      <c r="G143" s="18"/>
      <c r="H143" s="18">
        <f t="shared" si="10"/>
        <v>0</v>
      </c>
      <c r="I143" s="18"/>
      <c r="J143" s="18"/>
      <c r="K143" s="18"/>
      <c r="L143" s="18"/>
      <c r="M143" s="13">
        <f t="shared" si="11"/>
        <v>0</v>
      </c>
    </row>
    <row r="144" spans="1:13" x14ac:dyDescent="0.2">
      <c r="A144" s="4"/>
      <c r="B144" s="4"/>
      <c r="C144" s="45"/>
      <c r="D144" s="18"/>
      <c r="E144" s="18"/>
      <c r="F144" s="18"/>
      <c r="G144" s="18"/>
      <c r="H144" s="18">
        <f t="shared" si="10"/>
        <v>0</v>
      </c>
      <c r="I144" s="18"/>
      <c r="J144" s="18"/>
      <c r="K144" s="18"/>
      <c r="L144" s="18"/>
      <c r="M144" s="13">
        <f t="shared" si="11"/>
        <v>0</v>
      </c>
    </row>
    <row r="145" spans="1:13" x14ac:dyDescent="0.2">
      <c r="A145" s="4"/>
      <c r="B145" s="4"/>
      <c r="C145" s="45"/>
      <c r="D145" s="18"/>
      <c r="E145" s="18"/>
      <c r="F145" s="18"/>
      <c r="G145" s="18"/>
      <c r="H145" s="18">
        <f t="shared" si="10"/>
        <v>0</v>
      </c>
      <c r="I145" s="18"/>
      <c r="J145" s="18"/>
      <c r="K145" s="18"/>
      <c r="L145" s="18"/>
      <c r="M145" s="13">
        <f t="shared" si="11"/>
        <v>0</v>
      </c>
    </row>
    <row r="146" spans="1:13" x14ac:dyDescent="0.2">
      <c r="A146" s="4"/>
      <c r="B146" s="4"/>
      <c r="C146" s="45"/>
      <c r="D146" s="18"/>
      <c r="E146" s="18"/>
      <c r="F146" s="18"/>
      <c r="G146" s="18"/>
      <c r="H146" s="18">
        <f t="shared" si="10"/>
        <v>0</v>
      </c>
      <c r="I146" s="18"/>
      <c r="J146" s="18"/>
      <c r="K146" s="18"/>
      <c r="L146" s="18"/>
      <c r="M146" s="13">
        <f t="shared" si="11"/>
        <v>0</v>
      </c>
    </row>
    <row r="147" spans="1:13" x14ac:dyDescent="0.2">
      <c r="A147" s="4"/>
      <c r="B147" s="4"/>
      <c r="C147" s="45"/>
      <c r="D147" s="18"/>
      <c r="E147" s="18"/>
      <c r="F147" s="18"/>
      <c r="G147" s="18"/>
      <c r="H147" s="18">
        <f t="shared" si="10"/>
        <v>0</v>
      </c>
      <c r="I147" s="18"/>
      <c r="J147" s="18"/>
      <c r="K147" s="18"/>
      <c r="L147" s="18"/>
      <c r="M147" s="13">
        <f t="shared" si="11"/>
        <v>0</v>
      </c>
    </row>
    <row r="148" spans="1:13" x14ac:dyDescent="0.2">
      <c r="A148" s="4"/>
      <c r="B148" s="4"/>
      <c r="C148" s="45"/>
      <c r="D148" s="18"/>
      <c r="E148" s="18"/>
      <c r="F148" s="18"/>
      <c r="G148" s="18"/>
      <c r="H148" s="18">
        <f t="shared" si="10"/>
        <v>0</v>
      </c>
      <c r="I148" s="18"/>
      <c r="J148" s="18"/>
      <c r="K148" s="18"/>
      <c r="L148" s="18"/>
      <c r="M148" s="13">
        <f t="shared" si="11"/>
        <v>0</v>
      </c>
    </row>
    <row r="149" spans="1:13" x14ac:dyDescent="0.2">
      <c r="A149" s="4"/>
      <c r="B149" s="4"/>
      <c r="C149" s="45"/>
      <c r="D149" s="18"/>
      <c r="E149" s="18"/>
      <c r="F149" s="18"/>
      <c r="G149" s="18"/>
      <c r="H149" s="18">
        <f t="shared" si="10"/>
        <v>0</v>
      </c>
      <c r="I149" s="18"/>
      <c r="J149" s="18"/>
      <c r="K149" s="18"/>
      <c r="L149" s="18"/>
      <c r="M149" s="13">
        <f t="shared" si="11"/>
        <v>0</v>
      </c>
    </row>
    <row r="150" spans="1:13" x14ac:dyDescent="0.2">
      <c r="A150" s="4"/>
      <c r="B150" s="4"/>
      <c r="C150" s="45"/>
      <c r="D150" s="18"/>
      <c r="E150" s="18"/>
      <c r="F150" s="18"/>
      <c r="G150" s="18"/>
      <c r="H150" s="18">
        <f t="shared" si="10"/>
        <v>0</v>
      </c>
      <c r="I150" s="18"/>
      <c r="J150" s="18"/>
      <c r="K150" s="18"/>
      <c r="L150" s="18"/>
      <c r="M150" s="13">
        <f t="shared" si="11"/>
        <v>0</v>
      </c>
    </row>
    <row r="151" spans="1:13" x14ac:dyDescent="0.2">
      <c r="A151" s="4"/>
      <c r="B151" s="4"/>
      <c r="C151" s="45"/>
      <c r="D151" s="18"/>
      <c r="E151" s="18"/>
      <c r="F151" s="18"/>
      <c r="G151" s="18"/>
      <c r="H151" s="18">
        <f t="shared" si="10"/>
        <v>0</v>
      </c>
      <c r="I151" s="18"/>
      <c r="J151" s="18"/>
      <c r="K151" s="18"/>
      <c r="L151" s="18"/>
      <c r="M151" s="13">
        <f t="shared" si="11"/>
        <v>0</v>
      </c>
    </row>
    <row r="152" spans="1:13" x14ac:dyDescent="0.2">
      <c r="A152" s="4"/>
      <c r="B152" s="4"/>
      <c r="C152" s="45"/>
      <c r="D152" s="18"/>
      <c r="E152" s="18"/>
      <c r="F152" s="18"/>
      <c r="G152" s="18"/>
      <c r="H152" s="18">
        <f t="shared" si="10"/>
        <v>0</v>
      </c>
      <c r="I152" s="18"/>
      <c r="J152" s="18"/>
      <c r="K152" s="18"/>
      <c r="L152" s="18"/>
      <c r="M152" s="13">
        <f t="shared" si="11"/>
        <v>0</v>
      </c>
    </row>
    <row r="153" spans="1:13" x14ac:dyDescent="0.2">
      <c r="A153" s="19"/>
      <c r="B153" s="20"/>
      <c r="C153" s="46"/>
      <c r="D153" s="22"/>
      <c r="E153" s="22"/>
      <c r="F153" s="22"/>
      <c r="G153" s="22"/>
      <c r="H153" s="22">
        <f t="shared" si="10"/>
        <v>0</v>
      </c>
      <c r="I153" s="22"/>
      <c r="J153" s="22"/>
      <c r="K153" s="22"/>
      <c r="L153" s="22"/>
      <c r="M153" s="13">
        <f t="shared" si="11"/>
        <v>0</v>
      </c>
    </row>
    <row r="154" spans="1:13" x14ac:dyDescent="0.2">
      <c r="A154" s="19"/>
      <c r="B154" s="20"/>
      <c r="C154" s="46"/>
      <c r="D154" s="22"/>
      <c r="E154" s="22"/>
      <c r="F154" s="22"/>
      <c r="G154" s="22"/>
      <c r="H154" s="22">
        <f t="shared" si="10"/>
        <v>0</v>
      </c>
      <c r="I154" s="22"/>
      <c r="J154" s="22"/>
      <c r="K154" s="22"/>
      <c r="L154" s="22"/>
      <c r="M154" s="13">
        <f t="shared" si="11"/>
        <v>0</v>
      </c>
    </row>
    <row r="155" spans="1:13" x14ac:dyDescent="0.2">
      <c r="A155" s="19"/>
      <c r="B155" s="20"/>
      <c r="C155" s="46"/>
      <c r="D155" s="22"/>
      <c r="E155" s="22"/>
      <c r="F155" s="22"/>
      <c r="G155" s="22"/>
      <c r="H155" s="22">
        <f t="shared" si="10"/>
        <v>0</v>
      </c>
      <c r="I155" s="22"/>
      <c r="J155" s="22"/>
      <c r="K155" s="22"/>
      <c r="L155" s="22"/>
      <c r="M155" s="13">
        <f t="shared" si="11"/>
        <v>0</v>
      </c>
    </row>
    <row r="156" spans="1:13" x14ac:dyDescent="0.2">
      <c r="A156" s="19"/>
      <c r="B156" s="20"/>
      <c r="C156" s="46"/>
      <c r="D156" s="22"/>
      <c r="E156" s="22"/>
      <c r="F156" s="22"/>
      <c r="G156" s="22"/>
      <c r="H156" s="22">
        <f t="shared" si="10"/>
        <v>0</v>
      </c>
      <c r="I156" s="22"/>
      <c r="J156" s="22"/>
      <c r="K156" s="22"/>
      <c r="L156" s="22"/>
      <c r="M156" s="13">
        <f t="shared" si="11"/>
        <v>0</v>
      </c>
    </row>
    <row r="157" spans="1:13" x14ac:dyDescent="0.2">
      <c r="A157" s="19"/>
      <c r="B157" s="20"/>
      <c r="C157" s="46"/>
      <c r="D157" s="22"/>
      <c r="E157" s="22"/>
      <c r="F157" s="22"/>
      <c r="G157" s="22"/>
      <c r="H157" s="22">
        <f t="shared" si="10"/>
        <v>0</v>
      </c>
      <c r="I157" s="22"/>
      <c r="J157" s="22"/>
      <c r="K157" s="22"/>
      <c r="L157" s="22"/>
      <c r="M157" s="13">
        <f t="shared" si="11"/>
        <v>0</v>
      </c>
    </row>
    <row r="158" spans="1:13" x14ac:dyDescent="0.2">
      <c r="A158" s="19"/>
      <c r="B158" s="20"/>
      <c r="C158" s="46"/>
      <c r="D158" s="22"/>
      <c r="E158" s="22"/>
      <c r="F158" s="22"/>
      <c r="G158" s="22"/>
      <c r="H158" s="22">
        <f t="shared" si="10"/>
        <v>0</v>
      </c>
      <c r="I158" s="22"/>
      <c r="J158" s="22"/>
      <c r="K158" s="22"/>
      <c r="L158" s="22"/>
      <c r="M158" s="13">
        <f t="shared" si="11"/>
        <v>0</v>
      </c>
    </row>
    <row r="159" spans="1:13" x14ac:dyDescent="0.2">
      <c r="A159" s="19"/>
      <c r="B159" s="20"/>
      <c r="C159" s="46"/>
      <c r="D159" s="22"/>
      <c r="E159" s="22"/>
      <c r="F159" s="22"/>
      <c r="G159" s="22"/>
      <c r="H159" s="22">
        <f t="shared" ref="H159:H184" si="12">SUM(D159:G159)</f>
        <v>0</v>
      </c>
      <c r="I159" s="22"/>
      <c r="J159" s="22"/>
      <c r="K159" s="22"/>
      <c r="L159" s="22"/>
      <c r="M159" s="13">
        <f t="shared" ref="M159:M185" si="13">SUMPRODUCT(D159:G159,I159:L159)</f>
        <v>0</v>
      </c>
    </row>
    <row r="160" spans="1:13" x14ac:dyDescent="0.2">
      <c r="A160" s="19"/>
      <c r="B160" s="20"/>
      <c r="C160" s="46"/>
      <c r="D160" s="22"/>
      <c r="E160" s="22"/>
      <c r="F160" s="22"/>
      <c r="G160" s="22"/>
      <c r="H160" s="22">
        <f t="shared" si="12"/>
        <v>0</v>
      </c>
      <c r="I160" s="22"/>
      <c r="J160" s="22"/>
      <c r="K160" s="22"/>
      <c r="L160" s="22"/>
      <c r="M160" s="13">
        <f t="shared" si="13"/>
        <v>0</v>
      </c>
    </row>
    <row r="161" spans="1:13" x14ac:dyDescent="0.2">
      <c r="A161" s="19"/>
      <c r="B161" s="20"/>
      <c r="C161" s="46"/>
      <c r="D161" s="22"/>
      <c r="E161" s="22"/>
      <c r="F161" s="22"/>
      <c r="G161" s="22"/>
      <c r="H161" s="22">
        <f t="shared" si="12"/>
        <v>0</v>
      </c>
      <c r="I161" s="22"/>
      <c r="J161" s="22"/>
      <c r="K161" s="22"/>
      <c r="L161" s="22"/>
      <c r="M161" s="13">
        <f t="shared" si="13"/>
        <v>0</v>
      </c>
    </row>
    <row r="162" spans="1:13" x14ac:dyDescent="0.2">
      <c r="A162" s="19"/>
      <c r="B162" s="20"/>
      <c r="C162" s="46"/>
      <c r="D162" s="22"/>
      <c r="E162" s="22"/>
      <c r="F162" s="22"/>
      <c r="G162" s="22"/>
      <c r="H162" s="22">
        <f t="shared" si="12"/>
        <v>0</v>
      </c>
      <c r="I162" s="22"/>
      <c r="J162" s="22"/>
      <c r="K162" s="22"/>
      <c r="L162" s="22"/>
      <c r="M162" s="13">
        <f t="shared" si="13"/>
        <v>0</v>
      </c>
    </row>
    <row r="163" spans="1:13" x14ac:dyDescent="0.2">
      <c r="A163" s="19"/>
      <c r="B163" s="20"/>
      <c r="C163" s="46"/>
      <c r="D163" s="22"/>
      <c r="E163" s="22"/>
      <c r="F163" s="22"/>
      <c r="G163" s="22"/>
      <c r="H163" s="22">
        <f t="shared" si="12"/>
        <v>0</v>
      </c>
      <c r="I163" s="22"/>
      <c r="J163" s="22"/>
      <c r="K163" s="22"/>
      <c r="L163" s="22"/>
      <c r="M163" s="13">
        <f t="shared" si="13"/>
        <v>0</v>
      </c>
    </row>
    <row r="164" spans="1:13" x14ac:dyDescent="0.2">
      <c r="A164" s="19"/>
      <c r="B164" s="20"/>
      <c r="C164" s="46"/>
      <c r="D164" s="22"/>
      <c r="E164" s="22"/>
      <c r="F164" s="22"/>
      <c r="G164" s="22"/>
      <c r="H164" s="22">
        <f t="shared" si="12"/>
        <v>0</v>
      </c>
      <c r="I164" s="22"/>
      <c r="J164" s="22"/>
      <c r="K164" s="22"/>
      <c r="L164" s="22"/>
      <c r="M164" s="13">
        <f t="shared" si="13"/>
        <v>0</v>
      </c>
    </row>
    <row r="165" spans="1:13" x14ac:dyDescent="0.2">
      <c r="A165" s="19"/>
      <c r="B165" s="20"/>
      <c r="C165" s="46"/>
      <c r="D165" s="22"/>
      <c r="E165" s="22"/>
      <c r="F165" s="22"/>
      <c r="G165" s="22"/>
      <c r="H165" s="22">
        <f t="shared" si="12"/>
        <v>0</v>
      </c>
      <c r="I165" s="22"/>
      <c r="J165" s="22"/>
      <c r="K165" s="22"/>
      <c r="L165" s="22"/>
      <c r="M165" s="13">
        <f t="shared" si="13"/>
        <v>0</v>
      </c>
    </row>
    <row r="166" spans="1:13" x14ac:dyDescent="0.2">
      <c r="A166" s="19"/>
      <c r="B166" s="20"/>
      <c r="C166" s="46"/>
      <c r="D166" s="22"/>
      <c r="E166" s="22"/>
      <c r="F166" s="22"/>
      <c r="G166" s="22"/>
      <c r="H166" s="22">
        <f t="shared" si="12"/>
        <v>0</v>
      </c>
      <c r="I166" s="22"/>
      <c r="J166" s="22"/>
      <c r="K166" s="22"/>
      <c r="L166" s="22"/>
      <c r="M166" s="13">
        <f t="shared" si="13"/>
        <v>0</v>
      </c>
    </row>
    <row r="167" spans="1:13" x14ac:dyDescent="0.2">
      <c r="A167" s="19"/>
      <c r="B167" s="20"/>
      <c r="C167" s="46"/>
      <c r="D167" s="22"/>
      <c r="E167" s="22"/>
      <c r="F167" s="22"/>
      <c r="G167" s="22"/>
      <c r="H167" s="22">
        <f t="shared" si="12"/>
        <v>0</v>
      </c>
      <c r="I167" s="22"/>
      <c r="J167" s="22"/>
      <c r="K167" s="22"/>
      <c r="L167" s="22"/>
      <c r="M167" s="13">
        <f t="shared" si="13"/>
        <v>0</v>
      </c>
    </row>
    <row r="168" spans="1:13" x14ac:dyDescent="0.2">
      <c r="A168" s="19"/>
      <c r="B168" s="20"/>
      <c r="C168" s="46"/>
      <c r="D168" s="22"/>
      <c r="E168" s="22"/>
      <c r="F168" s="22"/>
      <c r="G168" s="22"/>
      <c r="H168" s="22">
        <f t="shared" si="12"/>
        <v>0</v>
      </c>
      <c r="I168" s="22"/>
      <c r="J168" s="22"/>
      <c r="K168" s="22"/>
      <c r="L168" s="22"/>
      <c r="M168" s="13">
        <f t="shared" si="13"/>
        <v>0</v>
      </c>
    </row>
    <row r="169" spans="1:13" x14ac:dyDescent="0.2">
      <c r="A169" s="19"/>
      <c r="B169" s="20"/>
      <c r="C169" s="46"/>
      <c r="D169" s="22"/>
      <c r="E169" s="22"/>
      <c r="F169" s="22"/>
      <c r="G169" s="22"/>
      <c r="H169" s="22">
        <f t="shared" si="12"/>
        <v>0</v>
      </c>
      <c r="I169" s="22"/>
      <c r="J169" s="22"/>
      <c r="K169" s="22"/>
      <c r="L169" s="22"/>
      <c r="M169" s="13">
        <f t="shared" si="13"/>
        <v>0</v>
      </c>
    </row>
    <row r="170" spans="1:13" x14ac:dyDescent="0.2">
      <c r="A170" s="19"/>
      <c r="B170" s="20"/>
      <c r="C170" s="46"/>
      <c r="D170" s="22"/>
      <c r="E170" s="22"/>
      <c r="F170" s="22"/>
      <c r="G170" s="22"/>
      <c r="H170" s="22">
        <f t="shared" si="12"/>
        <v>0</v>
      </c>
      <c r="I170" s="22"/>
      <c r="J170" s="22"/>
      <c r="K170" s="22"/>
      <c r="L170" s="22"/>
      <c r="M170" s="13">
        <f t="shared" si="13"/>
        <v>0</v>
      </c>
    </row>
    <row r="171" spans="1:13" x14ac:dyDescent="0.2">
      <c r="A171" s="19"/>
      <c r="B171" s="20"/>
      <c r="C171" s="46"/>
      <c r="D171" s="22"/>
      <c r="E171" s="22"/>
      <c r="F171" s="22"/>
      <c r="G171" s="22"/>
      <c r="H171" s="22">
        <f t="shared" si="12"/>
        <v>0</v>
      </c>
      <c r="I171" s="22"/>
      <c r="J171" s="22"/>
      <c r="K171" s="22"/>
      <c r="L171" s="22"/>
      <c r="M171" s="13">
        <f t="shared" si="13"/>
        <v>0</v>
      </c>
    </row>
    <row r="172" spans="1:13" x14ac:dyDescent="0.2">
      <c r="A172" s="19"/>
      <c r="B172" s="20"/>
      <c r="C172" s="46"/>
      <c r="D172" s="22"/>
      <c r="E172" s="22"/>
      <c r="F172" s="22"/>
      <c r="G172" s="22"/>
      <c r="H172" s="22">
        <f t="shared" si="12"/>
        <v>0</v>
      </c>
      <c r="I172" s="22"/>
      <c r="J172" s="22"/>
      <c r="K172" s="22"/>
      <c r="L172" s="22"/>
      <c r="M172" s="13">
        <f t="shared" si="13"/>
        <v>0</v>
      </c>
    </row>
    <row r="173" spans="1:13" x14ac:dyDescent="0.2">
      <c r="A173" s="19"/>
      <c r="B173" s="20"/>
      <c r="C173" s="46"/>
      <c r="D173" s="22"/>
      <c r="E173" s="22"/>
      <c r="F173" s="22"/>
      <c r="G173" s="22"/>
      <c r="H173" s="22">
        <f t="shared" si="12"/>
        <v>0</v>
      </c>
      <c r="I173" s="22"/>
      <c r="J173" s="22"/>
      <c r="K173" s="22"/>
      <c r="L173" s="22"/>
      <c r="M173" s="13">
        <f t="shared" si="13"/>
        <v>0</v>
      </c>
    </row>
    <row r="174" spans="1:13" x14ac:dyDescent="0.2">
      <c r="A174" s="19"/>
      <c r="B174" s="20"/>
      <c r="C174" s="46"/>
      <c r="D174" s="22"/>
      <c r="E174" s="22"/>
      <c r="F174" s="22"/>
      <c r="G174" s="22"/>
      <c r="H174" s="22">
        <f t="shared" si="12"/>
        <v>0</v>
      </c>
      <c r="I174" s="22"/>
      <c r="J174" s="22"/>
      <c r="K174" s="22"/>
      <c r="L174" s="22"/>
      <c r="M174" s="13">
        <f t="shared" si="13"/>
        <v>0</v>
      </c>
    </row>
    <row r="175" spans="1:13" x14ac:dyDescent="0.2">
      <c r="A175" s="19"/>
      <c r="B175" s="20"/>
      <c r="C175" s="46"/>
      <c r="D175" s="22"/>
      <c r="E175" s="22"/>
      <c r="F175" s="22"/>
      <c r="G175" s="22"/>
      <c r="H175" s="22">
        <f t="shared" si="12"/>
        <v>0</v>
      </c>
      <c r="I175" s="22"/>
      <c r="J175" s="22"/>
      <c r="K175" s="22"/>
      <c r="L175" s="22"/>
      <c r="M175" s="13">
        <f t="shared" si="13"/>
        <v>0</v>
      </c>
    </row>
    <row r="176" spans="1:13" x14ac:dyDescent="0.2">
      <c r="A176" s="19"/>
      <c r="B176" s="20"/>
      <c r="C176" s="46"/>
      <c r="D176" s="22"/>
      <c r="E176" s="22"/>
      <c r="F176" s="22"/>
      <c r="G176" s="22"/>
      <c r="H176" s="22">
        <f t="shared" si="12"/>
        <v>0</v>
      </c>
      <c r="I176" s="22"/>
      <c r="J176" s="22"/>
      <c r="K176" s="22"/>
      <c r="L176" s="22"/>
      <c r="M176" s="13">
        <f t="shared" si="13"/>
        <v>0</v>
      </c>
    </row>
    <row r="177" spans="1:13" x14ac:dyDescent="0.2">
      <c r="A177" s="19"/>
      <c r="B177" s="20"/>
      <c r="C177" s="46"/>
      <c r="D177" s="22"/>
      <c r="E177" s="22"/>
      <c r="F177" s="22"/>
      <c r="G177" s="22"/>
      <c r="H177" s="22">
        <f t="shared" si="12"/>
        <v>0</v>
      </c>
      <c r="I177" s="22"/>
      <c r="J177" s="22"/>
      <c r="K177" s="22"/>
      <c r="L177" s="22"/>
      <c r="M177" s="13">
        <f t="shared" si="13"/>
        <v>0</v>
      </c>
    </row>
    <row r="178" spans="1:13" x14ac:dyDescent="0.2">
      <c r="A178" s="19"/>
      <c r="B178" s="20"/>
      <c r="C178" s="46"/>
      <c r="D178" s="22"/>
      <c r="E178" s="22"/>
      <c r="F178" s="22"/>
      <c r="G178" s="22"/>
      <c r="H178" s="22">
        <f t="shared" si="12"/>
        <v>0</v>
      </c>
      <c r="I178" s="22"/>
      <c r="J178" s="22"/>
      <c r="K178" s="22"/>
      <c r="L178" s="22"/>
      <c r="M178" s="13">
        <f t="shared" si="13"/>
        <v>0</v>
      </c>
    </row>
    <row r="179" spans="1:13" x14ac:dyDescent="0.2">
      <c r="A179" s="19"/>
      <c r="B179" s="20"/>
      <c r="C179" s="46"/>
      <c r="D179" s="22"/>
      <c r="E179" s="22"/>
      <c r="F179" s="22"/>
      <c r="G179" s="22"/>
      <c r="H179" s="22">
        <f t="shared" si="12"/>
        <v>0</v>
      </c>
      <c r="I179" s="22"/>
      <c r="J179" s="22"/>
      <c r="K179" s="22"/>
      <c r="L179" s="22"/>
      <c r="M179" s="13">
        <f t="shared" si="13"/>
        <v>0</v>
      </c>
    </row>
    <row r="180" spans="1:13" x14ac:dyDescent="0.2">
      <c r="A180" s="19"/>
      <c r="B180" s="20"/>
      <c r="C180" s="46"/>
      <c r="D180" s="22"/>
      <c r="E180" s="22"/>
      <c r="F180" s="22"/>
      <c r="G180" s="22"/>
      <c r="H180" s="22">
        <f t="shared" si="12"/>
        <v>0</v>
      </c>
      <c r="I180" s="22"/>
      <c r="J180" s="22"/>
      <c r="K180" s="22"/>
      <c r="L180" s="22"/>
      <c r="M180" s="13">
        <f t="shared" si="13"/>
        <v>0</v>
      </c>
    </row>
    <row r="181" spans="1:13" x14ac:dyDescent="0.2">
      <c r="A181" s="19"/>
      <c r="B181" s="20"/>
      <c r="C181" s="46"/>
      <c r="D181" s="22"/>
      <c r="E181" s="22"/>
      <c r="F181" s="22"/>
      <c r="G181" s="22"/>
      <c r="H181" s="22">
        <f t="shared" si="12"/>
        <v>0</v>
      </c>
      <c r="I181" s="22"/>
      <c r="J181" s="22"/>
      <c r="K181" s="22"/>
      <c r="L181" s="22"/>
      <c r="M181" s="13">
        <f t="shared" si="13"/>
        <v>0</v>
      </c>
    </row>
    <row r="182" spans="1:13" x14ac:dyDescent="0.2">
      <c r="A182" s="19"/>
      <c r="B182" s="20"/>
      <c r="C182" s="46"/>
      <c r="D182" s="22"/>
      <c r="E182" s="22"/>
      <c r="F182" s="22"/>
      <c r="G182" s="22"/>
      <c r="H182" s="22">
        <f t="shared" si="12"/>
        <v>0</v>
      </c>
      <c r="I182" s="22"/>
      <c r="J182" s="22"/>
      <c r="K182" s="22"/>
      <c r="L182" s="22"/>
      <c r="M182" s="13">
        <f t="shared" si="13"/>
        <v>0</v>
      </c>
    </row>
    <row r="183" spans="1:13" x14ac:dyDescent="0.2">
      <c r="A183" s="19"/>
      <c r="B183" s="20"/>
      <c r="C183" s="46"/>
      <c r="D183" s="22"/>
      <c r="E183" s="22"/>
      <c r="F183" s="22"/>
      <c r="G183" s="22"/>
      <c r="H183" s="22">
        <f t="shared" si="12"/>
        <v>0</v>
      </c>
      <c r="I183" s="22"/>
      <c r="J183" s="22"/>
      <c r="K183" s="22"/>
      <c r="L183" s="22"/>
      <c r="M183" s="13">
        <f t="shared" si="13"/>
        <v>0</v>
      </c>
    </row>
    <row r="184" spans="1:13" x14ac:dyDescent="0.2">
      <c r="A184" s="19"/>
      <c r="B184" s="20"/>
      <c r="C184" s="46"/>
      <c r="D184" s="22"/>
      <c r="E184" s="22"/>
      <c r="F184" s="22"/>
      <c r="G184" s="22"/>
      <c r="H184" s="22">
        <f t="shared" si="12"/>
        <v>0</v>
      </c>
      <c r="I184" s="22"/>
      <c r="J184" s="22"/>
      <c r="K184" s="22"/>
      <c r="L184" s="22"/>
      <c r="M184" s="13">
        <f t="shared" si="13"/>
        <v>0</v>
      </c>
    </row>
    <row r="185" spans="1:13" x14ac:dyDescent="0.2">
      <c r="A185" s="19"/>
      <c r="B185" s="20"/>
      <c r="C185" s="46"/>
      <c r="D185" s="22"/>
      <c r="E185" s="22"/>
      <c r="F185" s="22"/>
      <c r="G185" s="22"/>
      <c r="H185" s="22"/>
      <c r="I185" s="22"/>
      <c r="J185" s="22"/>
      <c r="K185" s="22"/>
      <c r="L185" s="22"/>
      <c r="M185" s="13">
        <f t="shared" si="13"/>
        <v>0</v>
      </c>
    </row>
    <row r="186" spans="1:13" x14ac:dyDescent="0.2">
      <c r="A186" s="19"/>
      <c r="B186" s="20"/>
      <c r="C186" s="46"/>
      <c r="D186" s="22"/>
      <c r="E186" s="22"/>
      <c r="F186" s="22"/>
      <c r="G186" s="22"/>
      <c r="H186" s="22"/>
      <c r="I186" s="22"/>
      <c r="J186" s="22"/>
      <c r="K186" s="22"/>
      <c r="L186" s="22"/>
    </row>
    <row r="187" spans="1:13" x14ac:dyDescent="0.2">
      <c r="A187" s="19"/>
      <c r="B187" s="20"/>
      <c r="C187" s="46"/>
      <c r="D187" s="22"/>
      <c r="E187" s="22"/>
      <c r="F187" s="22"/>
      <c r="G187" s="22"/>
      <c r="H187" s="22"/>
      <c r="I187" s="22"/>
      <c r="J187" s="22"/>
      <c r="K187" s="22"/>
      <c r="L187" s="22"/>
    </row>
    <row r="188" spans="1:13" x14ac:dyDescent="0.2">
      <c r="A188" s="19"/>
      <c r="B188" s="20"/>
      <c r="C188" s="46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1:13" x14ac:dyDescent="0.2">
      <c r="A189" s="19"/>
      <c r="B189" s="20"/>
      <c r="C189" s="46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3" x14ac:dyDescent="0.2">
      <c r="A190" s="19"/>
      <c r="B190" s="20"/>
      <c r="C190" s="46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1:13" x14ac:dyDescent="0.2">
      <c r="A191" s="19"/>
      <c r="B191" s="20"/>
      <c r="C191" s="46"/>
      <c r="D191" s="22"/>
      <c r="E191" s="22"/>
      <c r="F191" s="22"/>
      <c r="G191" s="22"/>
      <c r="H191" s="22"/>
      <c r="I191" s="22"/>
      <c r="J191" s="22"/>
      <c r="K191" s="22"/>
      <c r="L191" s="22"/>
    </row>
    <row r="192" spans="1:13" x14ac:dyDescent="0.2">
      <c r="A192" s="19"/>
      <c r="B192" s="20"/>
      <c r="C192" s="46"/>
      <c r="D192" s="22"/>
      <c r="E192" s="22"/>
      <c r="F192" s="22"/>
      <c r="G192" s="22"/>
      <c r="H192" s="22"/>
      <c r="I192" s="22"/>
      <c r="J192" s="22"/>
      <c r="K192" s="22"/>
      <c r="L192" s="22"/>
    </row>
    <row r="193" spans="1:12" x14ac:dyDescent="0.2">
      <c r="A193" s="19"/>
      <c r="B193" s="20"/>
      <c r="C193" s="46"/>
      <c r="D193" s="22"/>
      <c r="E193" s="22"/>
      <c r="F193" s="22"/>
      <c r="G193" s="22"/>
      <c r="H193" s="22"/>
      <c r="I193" s="22"/>
      <c r="J193" s="22"/>
      <c r="K193" s="22"/>
      <c r="L193" s="22"/>
    </row>
    <row r="194" spans="1:12" x14ac:dyDescent="0.2">
      <c r="A194" s="19"/>
      <c r="B194" s="20"/>
      <c r="C194" s="46"/>
      <c r="D194" s="22"/>
      <c r="E194" s="22"/>
      <c r="F194" s="22"/>
      <c r="G194" s="22"/>
      <c r="H194" s="22"/>
      <c r="I194" s="22"/>
      <c r="J194" s="22"/>
      <c r="K194" s="22"/>
      <c r="L194" s="22"/>
    </row>
    <row r="195" spans="1:12" x14ac:dyDescent="0.2">
      <c r="A195" s="19"/>
      <c r="B195" s="20"/>
      <c r="C195" s="46"/>
      <c r="D195" s="22"/>
      <c r="E195" s="22"/>
      <c r="F195" s="22"/>
      <c r="G195" s="22"/>
      <c r="H195" s="22"/>
      <c r="I195" s="22"/>
      <c r="J195" s="22"/>
      <c r="K195" s="22"/>
      <c r="L195" s="22"/>
    </row>
    <row r="196" spans="1:12" x14ac:dyDescent="0.2">
      <c r="A196" s="19"/>
      <c r="B196" s="20"/>
      <c r="C196" s="46"/>
      <c r="D196" s="22"/>
      <c r="E196" s="22"/>
      <c r="F196" s="22"/>
      <c r="G196" s="22"/>
      <c r="H196" s="22"/>
      <c r="I196" s="22"/>
      <c r="J196" s="22"/>
      <c r="K196" s="22"/>
      <c r="L196" s="22"/>
    </row>
    <row r="197" spans="1:12" x14ac:dyDescent="0.2">
      <c r="A197" s="19"/>
      <c r="B197" s="20"/>
      <c r="C197" s="46"/>
      <c r="D197" s="22"/>
      <c r="E197" s="22"/>
      <c r="F197" s="22"/>
      <c r="G197" s="22"/>
      <c r="H197" s="22"/>
      <c r="I197" s="22"/>
      <c r="J197" s="22"/>
      <c r="K197" s="22"/>
      <c r="L197" s="22"/>
    </row>
    <row r="198" spans="1:12" x14ac:dyDescent="0.2">
      <c r="A198" s="19"/>
      <c r="B198" s="20"/>
      <c r="C198" s="46"/>
      <c r="D198" s="22"/>
      <c r="E198" s="22"/>
      <c r="F198" s="22"/>
      <c r="G198" s="22"/>
      <c r="H198" s="22"/>
      <c r="I198" s="22"/>
      <c r="J198" s="22"/>
      <c r="K198" s="22"/>
      <c r="L198" s="22"/>
    </row>
    <row r="199" spans="1:12" x14ac:dyDescent="0.2">
      <c r="A199" s="19"/>
      <c r="B199" s="20"/>
      <c r="C199" s="46"/>
      <c r="D199" s="22"/>
      <c r="E199" s="22"/>
      <c r="F199" s="22"/>
      <c r="G199" s="22"/>
      <c r="H199" s="22"/>
      <c r="I199" s="22"/>
      <c r="J199" s="22"/>
      <c r="K199" s="22"/>
      <c r="L199" s="22"/>
    </row>
    <row r="200" spans="1:12" x14ac:dyDescent="0.2">
      <c r="A200" s="19"/>
      <c r="B200" s="20"/>
      <c r="C200" s="46"/>
      <c r="D200" s="22"/>
      <c r="E200" s="22"/>
      <c r="F200" s="22"/>
      <c r="G200" s="22"/>
      <c r="H200" s="22"/>
      <c r="I200" s="22"/>
      <c r="J200" s="22"/>
      <c r="K200" s="22"/>
      <c r="L200" s="22"/>
    </row>
    <row r="201" spans="1:12" x14ac:dyDescent="0.2">
      <c r="A201" s="19"/>
      <c r="B201" s="20"/>
      <c r="C201" s="46"/>
      <c r="D201" s="22"/>
      <c r="E201" s="22"/>
      <c r="F201" s="22"/>
      <c r="G201" s="22"/>
      <c r="H201" s="22"/>
      <c r="I201" s="22"/>
      <c r="J201" s="22"/>
      <c r="K201" s="22"/>
      <c r="L201" s="22"/>
    </row>
    <row r="202" spans="1:12" x14ac:dyDescent="0.2">
      <c r="A202" s="19"/>
      <c r="B202" s="20"/>
      <c r="C202" s="46"/>
      <c r="D202" s="22"/>
      <c r="E202" s="22"/>
      <c r="F202" s="22"/>
      <c r="G202" s="22"/>
      <c r="H202" s="22"/>
      <c r="I202" s="22"/>
      <c r="J202" s="22"/>
      <c r="K202" s="22"/>
      <c r="L202" s="22"/>
    </row>
    <row r="203" spans="1:12" x14ac:dyDescent="0.2">
      <c r="A203" s="19"/>
      <c r="B203" s="20"/>
      <c r="C203" s="46"/>
      <c r="D203" s="22"/>
      <c r="E203" s="22"/>
      <c r="F203" s="22"/>
      <c r="G203" s="22"/>
      <c r="H203" s="22"/>
      <c r="I203" s="22"/>
      <c r="J203" s="22"/>
      <c r="K203" s="22"/>
      <c r="L203" s="22"/>
    </row>
    <row r="204" spans="1:12" x14ac:dyDescent="0.2">
      <c r="A204" s="19"/>
      <c r="B204" s="20"/>
      <c r="C204" s="46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12" x14ac:dyDescent="0.2">
      <c r="A205" s="19"/>
      <c r="B205" s="20"/>
      <c r="C205" s="46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12" x14ac:dyDescent="0.2">
      <c r="A206" s="19"/>
      <c r="B206" s="20"/>
      <c r="C206" s="46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12" x14ac:dyDescent="0.2">
      <c r="A207" s="19"/>
      <c r="B207" s="20"/>
      <c r="C207" s="46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12" x14ac:dyDescent="0.2">
      <c r="A208" s="19"/>
      <c r="B208" s="20"/>
      <c r="C208" s="46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1:12" x14ac:dyDescent="0.2">
      <c r="A209" s="19"/>
      <c r="B209" s="20"/>
      <c r="C209" s="46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1:12" x14ac:dyDescent="0.2">
      <c r="A210" s="19"/>
      <c r="B210" s="20"/>
      <c r="C210" s="46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1:12" x14ac:dyDescent="0.2">
      <c r="A211" s="19"/>
      <c r="B211" s="20"/>
      <c r="C211" s="46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1:12" x14ac:dyDescent="0.2">
      <c r="A212" s="19"/>
      <c r="B212" s="20"/>
      <c r="C212" s="46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1:12" x14ac:dyDescent="0.2">
      <c r="A213" s="19"/>
      <c r="B213" s="20"/>
      <c r="C213" s="46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1:12" x14ac:dyDescent="0.2">
      <c r="A214" s="19"/>
      <c r="B214" s="20"/>
      <c r="C214" s="46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1:12" x14ac:dyDescent="0.2">
      <c r="A215" s="19"/>
      <c r="B215" s="20"/>
      <c r="C215" s="46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1:12" x14ac:dyDescent="0.2">
      <c r="A216" s="19"/>
      <c r="B216" s="20"/>
      <c r="C216" s="46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1:12" x14ac:dyDescent="0.2">
      <c r="A217" s="19"/>
      <c r="B217" s="20"/>
      <c r="C217" s="46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1:12" x14ac:dyDescent="0.2">
      <c r="A218" s="19"/>
      <c r="B218" s="20"/>
      <c r="C218" s="46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1:12" x14ac:dyDescent="0.2">
      <c r="A219" s="19"/>
      <c r="B219" s="20"/>
      <c r="C219" s="46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1:12" x14ac:dyDescent="0.2">
      <c r="A220" s="19"/>
      <c r="B220" s="20"/>
      <c r="C220" s="46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1:12" x14ac:dyDescent="0.2">
      <c r="A221" s="19"/>
      <c r="B221" s="20"/>
      <c r="C221" s="46"/>
      <c r="D221" s="22"/>
      <c r="E221" s="22"/>
      <c r="F221" s="22"/>
      <c r="G221" s="22"/>
      <c r="H221" s="22"/>
      <c r="I221" s="22"/>
      <c r="J221" s="22"/>
      <c r="K221" s="22"/>
      <c r="L221" s="22"/>
    </row>
    <row r="222" spans="1:12" x14ac:dyDescent="0.2">
      <c r="A222" s="19"/>
      <c r="B222" s="20"/>
      <c r="C222" s="46"/>
      <c r="D222" s="22"/>
      <c r="E222" s="22"/>
      <c r="F222" s="22"/>
      <c r="G222" s="22"/>
      <c r="H222" s="22"/>
      <c r="I222" s="22"/>
      <c r="J222" s="22"/>
      <c r="K222" s="22"/>
      <c r="L222" s="22"/>
    </row>
    <row r="223" spans="1:12" x14ac:dyDescent="0.2">
      <c r="A223" s="19"/>
      <c r="B223" s="20"/>
      <c r="C223" s="46"/>
      <c r="D223" s="22"/>
      <c r="E223" s="22"/>
      <c r="F223" s="22"/>
      <c r="G223" s="22"/>
      <c r="H223" s="22"/>
      <c r="I223" s="22"/>
      <c r="J223" s="22"/>
      <c r="K223" s="22"/>
      <c r="L223" s="22"/>
    </row>
    <row r="224" spans="1:12" x14ac:dyDescent="0.2">
      <c r="A224" s="19"/>
      <c r="B224" s="20"/>
      <c r="C224" s="46"/>
      <c r="D224" s="22"/>
      <c r="E224" s="22"/>
      <c r="F224" s="22"/>
      <c r="G224" s="22"/>
      <c r="H224" s="22"/>
      <c r="I224" s="22"/>
      <c r="J224" s="22"/>
      <c r="K224" s="22"/>
      <c r="L224" s="22"/>
    </row>
    <row r="225" spans="1:12" x14ac:dyDescent="0.2">
      <c r="A225" s="19"/>
      <c r="B225" s="20"/>
      <c r="C225" s="46"/>
      <c r="D225" s="22"/>
      <c r="E225" s="22"/>
      <c r="F225" s="22"/>
      <c r="G225" s="22"/>
      <c r="H225" s="22"/>
      <c r="I225" s="22"/>
      <c r="J225" s="22"/>
      <c r="K225" s="22"/>
      <c r="L225" s="22"/>
    </row>
    <row r="226" spans="1:12" x14ac:dyDescent="0.2">
      <c r="A226" s="19"/>
      <c r="B226" s="20"/>
      <c r="C226" s="46"/>
      <c r="D226" s="22"/>
      <c r="E226" s="22"/>
      <c r="F226" s="22"/>
      <c r="G226" s="22"/>
      <c r="H226" s="22"/>
      <c r="I226" s="22"/>
      <c r="J226" s="22"/>
      <c r="K226" s="22"/>
      <c r="L226" s="22"/>
    </row>
    <row r="227" spans="1:12" x14ac:dyDescent="0.2">
      <c r="A227" s="19"/>
      <c r="B227" s="20"/>
      <c r="C227" s="46"/>
      <c r="D227" s="22"/>
      <c r="E227" s="22"/>
      <c r="F227" s="22"/>
      <c r="G227" s="22"/>
      <c r="H227" s="22"/>
      <c r="I227" s="22"/>
      <c r="J227" s="22"/>
      <c r="K227" s="22"/>
      <c r="L227" s="22"/>
    </row>
    <row r="228" spans="1:12" x14ac:dyDescent="0.2">
      <c r="A228" s="19"/>
      <c r="B228" s="20"/>
      <c r="C228" s="46"/>
      <c r="D228" s="22"/>
      <c r="E228" s="22"/>
      <c r="F228" s="22"/>
      <c r="G228" s="22"/>
      <c r="H228" s="22"/>
      <c r="I228" s="22"/>
      <c r="J228" s="22"/>
      <c r="K228" s="22"/>
      <c r="L228" s="22"/>
    </row>
    <row r="229" spans="1:12" x14ac:dyDescent="0.2">
      <c r="A229" s="19"/>
      <c r="B229" s="20"/>
      <c r="C229" s="46"/>
      <c r="D229" s="22"/>
      <c r="E229" s="22"/>
      <c r="F229" s="22"/>
      <c r="G229" s="22"/>
      <c r="H229" s="22"/>
      <c r="I229" s="22"/>
      <c r="J229" s="22"/>
      <c r="K229" s="22"/>
      <c r="L229" s="22"/>
    </row>
    <row r="230" spans="1:12" x14ac:dyDescent="0.2">
      <c r="A230" s="19"/>
      <c r="B230" s="20"/>
      <c r="C230" s="46"/>
      <c r="D230" s="22"/>
      <c r="E230" s="22"/>
      <c r="F230" s="22"/>
      <c r="G230" s="22"/>
      <c r="H230" s="22"/>
      <c r="I230" s="22"/>
      <c r="J230" s="22"/>
      <c r="K230" s="22"/>
      <c r="L230" s="22"/>
    </row>
    <row r="231" spans="1:12" x14ac:dyDescent="0.2">
      <c r="A231" s="19"/>
      <c r="B231" s="20"/>
      <c r="C231" s="46"/>
      <c r="D231" s="22"/>
      <c r="E231" s="22"/>
      <c r="F231" s="22"/>
      <c r="G231" s="22"/>
      <c r="H231" s="22"/>
      <c r="I231" s="22"/>
      <c r="J231" s="22"/>
      <c r="K231" s="22"/>
      <c r="L231" s="22"/>
    </row>
    <row r="232" spans="1:12" x14ac:dyDescent="0.2">
      <c r="A232" s="19"/>
      <c r="B232" s="20"/>
      <c r="C232" s="46"/>
      <c r="D232" s="22"/>
      <c r="E232" s="22"/>
      <c r="F232" s="22"/>
      <c r="G232" s="22"/>
      <c r="H232" s="22"/>
      <c r="I232" s="22"/>
      <c r="J232" s="22"/>
      <c r="K232" s="22"/>
      <c r="L232" s="22"/>
    </row>
    <row r="233" spans="1:12" x14ac:dyDescent="0.2">
      <c r="A233" s="19"/>
      <c r="B233" s="20"/>
      <c r="C233" s="46"/>
      <c r="D233" s="22"/>
      <c r="E233" s="22"/>
      <c r="F233" s="22"/>
      <c r="G233" s="22"/>
      <c r="H233" s="22"/>
      <c r="I233" s="22"/>
      <c r="J233" s="22"/>
      <c r="K233" s="22"/>
      <c r="L233" s="22"/>
    </row>
    <row r="234" spans="1:12" x14ac:dyDescent="0.2">
      <c r="A234" s="19"/>
      <c r="B234" s="20"/>
      <c r="C234" s="46"/>
      <c r="D234" s="22"/>
      <c r="E234" s="22"/>
      <c r="F234" s="22"/>
      <c r="G234" s="22"/>
      <c r="H234" s="22"/>
      <c r="I234" s="22"/>
      <c r="J234" s="22"/>
      <c r="K234" s="22"/>
      <c r="L234" s="22"/>
    </row>
    <row r="235" spans="1:12" x14ac:dyDescent="0.2">
      <c r="A235" s="19"/>
      <c r="B235" s="20"/>
      <c r="C235" s="46"/>
      <c r="D235" s="22"/>
      <c r="E235" s="22"/>
      <c r="F235" s="22"/>
      <c r="G235" s="22"/>
      <c r="H235" s="22"/>
      <c r="I235" s="22"/>
      <c r="J235" s="22"/>
      <c r="K235" s="22"/>
      <c r="L235" s="22"/>
    </row>
    <row r="236" spans="1:12" x14ac:dyDescent="0.2">
      <c r="A236" s="19"/>
      <c r="B236" s="20"/>
      <c r="C236" s="46"/>
      <c r="D236" s="22"/>
      <c r="E236" s="22"/>
      <c r="F236" s="22"/>
      <c r="G236" s="22"/>
      <c r="H236" s="22"/>
      <c r="I236" s="22"/>
      <c r="J236" s="22"/>
      <c r="K236" s="22"/>
      <c r="L236" s="22"/>
    </row>
    <row r="237" spans="1:12" x14ac:dyDescent="0.2">
      <c r="A237" s="19"/>
      <c r="B237" s="20"/>
      <c r="C237" s="46"/>
      <c r="D237" s="22"/>
      <c r="E237" s="22"/>
      <c r="F237" s="22"/>
      <c r="G237" s="22"/>
      <c r="H237" s="22"/>
      <c r="I237" s="22"/>
      <c r="J237" s="22"/>
      <c r="K237" s="22"/>
      <c r="L237" s="22"/>
    </row>
    <row r="238" spans="1:12" x14ac:dyDescent="0.2">
      <c r="A238" s="19"/>
      <c r="B238" s="20"/>
      <c r="C238" s="46"/>
      <c r="D238" s="22"/>
      <c r="E238" s="22"/>
      <c r="F238" s="22"/>
      <c r="G238" s="22"/>
      <c r="H238" s="22"/>
      <c r="I238" s="22"/>
      <c r="J238" s="22"/>
      <c r="K238" s="22"/>
      <c r="L238" s="22"/>
    </row>
    <row r="239" spans="1:12" x14ac:dyDescent="0.2">
      <c r="A239" s="19"/>
      <c r="B239" s="20"/>
      <c r="C239" s="46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1:12" x14ac:dyDescent="0.2">
      <c r="A240" s="19"/>
      <c r="B240" s="20"/>
      <c r="C240" s="46"/>
      <c r="D240" s="22"/>
      <c r="E240" s="22"/>
      <c r="F240" s="22"/>
      <c r="G240" s="22"/>
      <c r="H240" s="22"/>
      <c r="I240" s="22"/>
      <c r="J240" s="22"/>
      <c r="K240" s="22"/>
      <c r="L240" s="22"/>
    </row>
    <row r="241" spans="1:12" x14ac:dyDescent="0.2">
      <c r="A241" s="19"/>
      <c r="B241" s="20"/>
      <c r="C241" s="46"/>
      <c r="D241" s="22"/>
      <c r="E241" s="22"/>
      <c r="F241" s="22"/>
      <c r="G241" s="22"/>
      <c r="H241" s="22"/>
      <c r="I241" s="22"/>
      <c r="J241" s="22"/>
      <c r="K241" s="22"/>
      <c r="L241" s="22"/>
    </row>
    <row r="242" spans="1:12" x14ac:dyDescent="0.2">
      <c r="A242" s="19"/>
      <c r="B242" s="20"/>
      <c r="C242" s="46"/>
      <c r="D242" s="22"/>
      <c r="E242" s="22"/>
      <c r="F242" s="22"/>
      <c r="G242" s="22"/>
      <c r="H242" s="22"/>
      <c r="I242" s="22"/>
      <c r="J242" s="22"/>
      <c r="K242" s="22"/>
      <c r="L242" s="22"/>
    </row>
    <row r="243" spans="1:12" x14ac:dyDescent="0.2">
      <c r="A243" s="19"/>
      <c r="B243" s="20"/>
      <c r="C243" s="46"/>
      <c r="D243" s="22"/>
      <c r="E243" s="22"/>
      <c r="F243" s="22"/>
      <c r="G243" s="22"/>
      <c r="H243" s="22"/>
      <c r="I243" s="22"/>
      <c r="J243" s="22"/>
      <c r="K243" s="22"/>
      <c r="L243" s="22"/>
    </row>
    <row r="244" spans="1:12" x14ac:dyDescent="0.2">
      <c r="A244" s="19"/>
      <c r="B244" s="20"/>
      <c r="C244" s="46"/>
      <c r="D244" s="22"/>
      <c r="E244" s="22"/>
      <c r="F244" s="22"/>
      <c r="G244" s="22"/>
      <c r="H244" s="22"/>
      <c r="I244" s="22"/>
      <c r="J244" s="22"/>
      <c r="K244" s="22"/>
      <c r="L244" s="22"/>
    </row>
    <row r="245" spans="1:12" x14ac:dyDescent="0.2">
      <c r="A245" s="19"/>
      <c r="B245" s="20"/>
      <c r="C245" s="46"/>
      <c r="D245" s="22"/>
      <c r="E245" s="22"/>
      <c r="F245" s="22"/>
      <c r="G245" s="22"/>
      <c r="H245" s="22"/>
      <c r="I245" s="22"/>
      <c r="J245" s="22"/>
      <c r="K245" s="22"/>
      <c r="L245" s="22"/>
    </row>
    <row r="246" spans="1:12" x14ac:dyDescent="0.2">
      <c r="A246" s="19"/>
      <c r="B246" s="20"/>
      <c r="C246" s="46"/>
      <c r="D246" s="22"/>
      <c r="E246" s="22"/>
      <c r="F246" s="22"/>
      <c r="G246" s="22"/>
      <c r="H246" s="22"/>
      <c r="I246" s="22"/>
      <c r="J246" s="22"/>
      <c r="K246" s="22"/>
      <c r="L246" s="22"/>
    </row>
    <row r="247" spans="1:12" x14ac:dyDescent="0.2">
      <c r="A247" s="19"/>
      <c r="B247" s="20"/>
      <c r="C247" s="46"/>
      <c r="D247" s="22"/>
      <c r="E247" s="22"/>
      <c r="F247" s="22"/>
      <c r="G247" s="22"/>
      <c r="H247" s="22"/>
      <c r="I247" s="22"/>
      <c r="J247" s="22"/>
      <c r="K247" s="22"/>
      <c r="L247" s="22"/>
    </row>
    <row r="248" spans="1:12" x14ac:dyDescent="0.2">
      <c r="A248" s="19"/>
      <c r="B248" s="20"/>
      <c r="C248" s="46"/>
      <c r="D248" s="22"/>
      <c r="E248" s="22"/>
      <c r="F248" s="22"/>
      <c r="G248" s="22"/>
      <c r="H248" s="22"/>
      <c r="I248" s="22"/>
      <c r="J248" s="22"/>
      <c r="K248" s="22"/>
      <c r="L248" s="22"/>
    </row>
    <row r="249" spans="1:12" x14ac:dyDescent="0.2">
      <c r="A249" s="19"/>
      <c r="B249" s="20"/>
      <c r="C249" s="46"/>
      <c r="D249" s="22"/>
      <c r="E249" s="22"/>
      <c r="F249" s="22"/>
      <c r="G249" s="22"/>
      <c r="H249" s="22"/>
      <c r="I249" s="22"/>
      <c r="J249" s="22"/>
      <c r="K249" s="22"/>
      <c r="L249" s="22"/>
    </row>
    <row r="250" spans="1:12" x14ac:dyDescent="0.2">
      <c r="A250" s="19"/>
      <c r="B250" s="20"/>
      <c r="C250" s="46"/>
      <c r="D250" s="22"/>
      <c r="E250" s="22"/>
      <c r="F250" s="22"/>
      <c r="G250" s="22"/>
      <c r="H250" s="22"/>
      <c r="I250" s="22"/>
      <c r="J250" s="22"/>
      <c r="K250" s="22"/>
      <c r="L250" s="22"/>
    </row>
    <row r="251" spans="1:12" x14ac:dyDescent="0.2">
      <c r="A251" s="19"/>
      <c r="B251" s="20"/>
      <c r="C251" s="46"/>
      <c r="D251" s="22"/>
      <c r="E251" s="22"/>
      <c r="F251" s="22"/>
      <c r="G251" s="22"/>
      <c r="H251" s="22"/>
      <c r="I251" s="22"/>
      <c r="J251" s="22"/>
      <c r="K251" s="22"/>
      <c r="L251" s="22"/>
    </row>
    <row r="252" spans="1:12" x14ac:dyDescent="0.2">
      <c r="A252" s="19"/>
      <c r="B252" s="20"/>
      <c r="C252" s="46"/>
      <c r="D252" s="22"/>
      <c r="E252" s="22"/>
      <c r="F252" s="22"/>
      <c r="G252" s="22"/>
      <c r="H252" s="22"/>
      <c r="I252" s="22"/>
      <c r="J252" s="22"/>
      <c r="K252" s="22"/>
      <c r="L252" s="22"/>
    </row>
    <row r="253" spans="1:12" x14ac:dyDescent="0.2">
      <c r="A253" s="19"/>
      <c r="B253" s="20"/>
      <c r="C253" s="46"/>
      <c r="D253" s="22"/>
      <c r="E253" s="22"/>
      <c r="F253" s="22"/>
      <c r="G253" s="22"/>
      <c r="H253" s="22"/>
      <c r="I253" s="22"/>
      <c r="J253" s="22"/>
      <c r="K253" s="22"/>
      <c r="L253" s="22"/>
    </row>
    <row r="254" spans="1:12" x14ac:dyDescent="0.2">
      <c r="A254" s="19"/>
      <c r="B254" s="20"/>
      <c r="C254" s="46"/>
      <c r="D254" s="22"/>
      <c r="E254" s="22"/>
      <c r="F254" s="22"/>
      <c r="G254" s="22"/>
      <c r="H254" s="22"/>
      <c r="I254" s="22"/>
      <c r="J254" s="22"/>
      <c r="K254" s="22"/>
      <c r="L254" s="22"/>
    </row>
    <row r="255" spans="1:12" x14ac:dyDescent="0.2">
      <c r="A255" s="19"/>
      <c r="B255" s="20"/>
      <c r="C255" s="46"/>
      <c r="D255" s="22"/>
      <c r="E255" s="22"/>
      <c r="F255" s="22"/>
      <c r="G255" s="22"/>
      <c r="H255" s="22"/>
      <c r="I255" s="22"/>
      <c r="J255" s="22"/>
      <c r="K255" s="22"/>
      <c r="L255" s="22"/>
    </row>
    <row r="256" spans="1:12" x14ac:dyDescent="0.2">
      <c r="A256" s="19"/>
      <c r="B256" s="20"/>
      <c r="C256" s="46"/>
      <c r="D256" s="22"/>
      <c r="E256" s="22"/>
      <c r="F256" s="22"/>
      <c r="G256" s="22"/>
      <c r="H256" s="22"/>
      <c r="I256" s="22"/>
      <c r="J256" s="22"/>
      <c r="K256" s="22"/>
      <c r="L256" s="22"/>
    </row>
    <row r="257" spans="1:12" x14ac:dyDescent="0.2">
      <c r="A257" s="19"/>
      <c r="B257" s="20"/>
      <c r="C257" s="46"/>
      <c r="D257" s="22"/>
      <c r="E257" s="22"/>
      <c r="F257" s="22"/>
      <c r="G257" s="22"/>
      <c r="H257" s="22"/>
      <c r="I257" s="22"/>
      <c r="J257" s="22"/>
      <c r="K257" s="22"/>
      <c r="L257" s="22"/>
    </row>
    <row r="258" spans="1:12" x14ac:dyDescent="0.2">
      <c r="A258" s="19"/>
      <c r="B258" s="20"/>
      <c r="C258" s="46"/>
      <c r="D258" s="22"/>
      <c r="E258" s="22"/>
      <c r="F258" s="22"/>
      <c r="G258" s="22"/>
      <c r="H258" s="22"/>
      <c r="I258" s="22"/>
      <c r="J258" s="22"/>
      <c r="K258" s="22"/>
      <c r="L258" s="22"/>
    </row>
    <row r="259" spans="1:12" x14ac:dyDescent="0.2">
      <c r="A259" s="19"/>
      <c r="B259" s="20"/>
      <c r="C259" s="46"/>
      <c r="D259" s="22"/>
      <c r="E259" s="22"/>
      <c r="F259" s="22"/>
      <c r="G259" s="22"/>
      <c r="H259" s="22"/>
      <c r="I259" s="22"/>
      <c r="J259" s="22"/>
      <c r="K259" s="22"/>
      <c r="L259" s="22"/>
    </row>
    <row r="260" spans="1:12" x14ac:dyDescent="0.2">
      <c r="A260" s="19"/>
      <c r="B260" s="20"/>
      <c r="C260" s="46"/>
      <c r="D260" s="22"/>
      <c r="E260" s="22"/>
      <c r="F260" s="22"/>
      <c r="G260" s="22"/>
      <c r="H260" s="22"/>
      <c r="I260" s="22"/>
      <c r="J260" s="22"/>
      <c r="K260" s="22"/>
      <c r="L260" s="22"/>
    </row>
    <row r="261" spans="1:12" x14ac:dyDescent="0.2">
      <c r="A261" s="19"/>
      <c r="B261" s="20"/>
      <c r="C261" s="46"/>
      <c r="D261" s="22"/>
      <c r="E261" s="22"/>
      <c r="F261" s="22"/>
      <c r="G261" s="22"/>
      <c r="H261" s="22"/>
      <c r="I261" s="22"/>
      <c r="J261" s="22"/>
      <c r="K261" s="22"/>
      <c r="L261" s="22"/>
    </row>
    <row r="262" spans="1:12" x14ac:dyDescent="0.2">
      <c r="A262" s="19"/>
      <c r="B262" s="20"/>
      <c r="C262" s="46"/>
      <c r="D262" s="22"/>
      <c r="E262" s="22"/>
      <c r="F262" s="22"/>
      <c r="G262" s="22"/>
      <c r="H262" s="22"/>
      <c r="I262" s="22"/>
      <c r="J262" s="22"/>
      <c r="K262" s="22"/>
      <c r="L262" s="22"/>
    </row>
    <row r="263" spans="1:12" x14ac:dyDescent="0.2">
      <c r="A263" s="19"/>
      <c r="B263" s="20"/>
      <c r="C263" s="46"/>
      <c r="D263" s="22"/>
      <c r="E263" s="22"/>
      <c r="F263" s="22"/>
      <c r="G263" s="22"/>
      <c r="H263" s="22"/>
      <c r="I263" s="22"/>
      <c r="J263" s="22"/>
      <c r="K263" s="22"/>
      <c r="L263" s="22"/>
    </row>
    <row r="264" spans="1:12" x14ac:dyDescent="0.2">
      <c r="A264" s="19"/>
      <c r="B264" s="20"/>
      <c r="C264" s="46"/>
      <c r="D264" s="22"/>
      <c r="E264" s="22"/>
      <c r="F264" s="22"/>
      <c r="G264" s="22"/>
      <c r="H264" s="22"/>
      <c r="I264" s="22"/>
      <c r="J264" s="22"/>
      <c r="K264" s="22"/>
      <c r="L264" s="22"/>
    </row>
    <row r="265" spans="1:12" x14ac:dyDescent="0.2">
      <c r="A265" s="19"/>
      <c r="B265" s="20"/>
      <c r="C265" s="46"/>
      <c r="D265" s="22"/>
      <c r="E265" s="22"/>
      <c r="F265" s="22"/>
      <c r="G265" s="22"/>
      <c r="H265" s="22"/>
      <c r="I265" s="22"/>
      <c r="J265" s="22"/>
      <c r="K265" s="22"/>
      <c r="L265" s="22"/>
    </row>
    <row r="266" spans="1:12" x14ac:dyDescent="0.2">
      <c r="A266" s="19"/>
      <c r="B266" s="20"/>
      <c r="C266" s="46"/>
      <c r="D266" s="22"/>
      <c r="E266" s="22"/>
      <c r="F266" s="22"/>
      <c r="G266" s="22"/>
      <c r="H266" s="22"/>
      <c r="I266" s="22"/>
      <c r="J266" s="22"/>
      <c r="K266" s="22"/>
      <c r="L266" s="22"/>
    </row>
    <row r="267" spans="1:12" x14ac:dyDescent="0.2">
      <c r="A267" s="19"/>
      <c r="B267" s="20"/>
      <c r="C267" s="46"/>
      <c r="D267" s="22"/>
      <c r="E267" s="22"/>
      <c r="F267" s="22"/>
      <c r="G267" s="22"/>
      <c r="H267" s="22"/>
      <c r="I267" s="22"/>
      <c r="J267" s="22"/>
      <c r="K267" s="22"/>
      <c r="L267" s="22"/>
    </row>
    <row r="268" spans="1:12" x14ac:dyDescent="0.2">
      <c r="A268" s="19"/>
      <c r="B268" s="20"/>
      <c r="C268" s="46"/>
      <c r="D268" s="22"/>
      <c r="E268" s="22"/>
      <c r="F268" s="22"/>
      <c r="G268" s="22"/>
      <c r="H268" s="22"/>
      <c r="I268" s="22"/>
      <c r="J268" s="22"/>
      <c r="K268" s="22"/>
      <c r="L268" s="22"/>
    </row>
    <row r="269" spans="1:12" x14ac:dyDescent="0.2">
      <c r="A269" s="19"/>
      <c r="B269" s="20"/>
      <c r="C269" s="46"/>
      <c r="D269" s="22"/>
      <c r="E269" s="22"/>
      <c r="F269" s="22"/>
      <c r="G269" s="22"/>
      <c r="H269" s="22"/>
      <c r="I269" s="22"/>
      <c r="J269" s="22"/>
      <c r="K269" s="22"/>
      <c r="L269" s="22"/>
    </row>
    <row r="270" spans="1:12" x14ac:dyDescent="0.2">
      <c r="A270" s="19"/>
      <c r="B270" s="20"/>
      <c r="C270" s="46"/>
      <c r="D270" s="22"/>
      <c r="E270" s="22"/>
      <c r="F270" s="22"/>
      <c r="G270" s="22"/>
      <c r="H270" s="22"/>
      <c r="I270" s="22"/>
      <c r="J270" s="22"/>
      <c r="K270" s="22"/>
      <c r="L270" s="22"/>
    </row>
    <row r="271" spans="1:12" x14ac:dyDescent="0.2">
      <c r="A271" s="19"/>
      <c r="B271" s="20"/>
      <c r="C271" s="46"/>
      <c r="D271" s="22"/>
      <c r="E271" s="22"/>
      <c r="F271" s="22"/>
      <c r="G271" s="22"/>
      <c r="H271" s="22"/>
      <c r="I271" s="22"/>
      <c r="J271" s="22"/>
      <c r="K271" s="22"/>
      <c r="L271" s="22"/>
    </row>
    <row r="272" spans="1:12" x14ac:dyDescent="0.2">
      <c r="A272" s="19"/>
      <c r="B272" s="20"/>
      <c r="C272" s="46"/>
      <c r="D272" s="22"/>
      <c r="E272" s="22"/>
      <c r="F272" s="22"/>
      <c r="G272" s="22"/>
      <c r="H272" s="22"/>
      <c r="I272" s="22"/>
      <c r="J272" s="22"/>
      <c r="K272" s="22"/>
      <c r="L272" s="22"/>
    </row>
    <row r="273" spans="1:12" x14ac:dyDescent="0.2">
      <c r="A273" s="19"/>
      <c r="B273" s="20"/>
      <c r="C273" s="46"/>
      <c r="D273" s="22"/>
      <c r="E273" s="22"/>
      <c r="F273" s="22"/>
      <c r="G273" s="22"/>
      <c r="H273" s="22"/>
      <c r="I273" s="22"/>
      <c r="J273" s="22"/>
      <c r="K273" s="22"/>
      <c r="L273" s="22"/>
    </row>
    <row r="274" spans="1:12" x14ac:dyDescent="0.2">
      <c r="A274" s="19"/>
      <c r="B274" s="20"/>
      <c r="C274" s="46"/>
      <c r="D274" s="22"/>
      <c r="E274" s="22"/>
      <c r="F274" s="22"/>
      <c r="G274" s="22"/>
      <c r="H274" s="22"/>
      <c r="I274" s="22"/>
      <c r="J274" s="22"/>
      <c r="K274" s="22"/>
      <c r="L274" s="22"/>
    </row>
    <row r="275" spans="1:12" x14ac:dyDescent="0.2">
      <c r="A275" s="19"/>
      <c r="B275" s="20"/>
      <c r="C275" s="46"/>
      <c r="D275" s="22"/>
      <c r="E275" s="22"/>
      <c r="F275" s="22"/>
      <c r="G275" s="22"/>
      <c r="H275" s="22"/>
      <c r="I275" s="22"/>
      <c r="J275" s="22"/>
      <c r="K275" s="22"/>
      <c r="L275" s="22"/>
    </row>
    <row r="276" spans="1:12" x14ac:dyDescent="0.2">
      <c r="A276" s="19"/>
      <c r="B276" s="20"/>
      <c r="C276" s="46"/>
      <c r="D276" s="22"/>
      <c r="E276" s="22"/>
      <c r="F276" s="22"/>
      <c r="G276" s="22"/>
      <c r="H276" s="22"/>
      <c r="I276" s="22"/>
      <c r="J276" s="22"/>
      <c r="K276" s="22"/>
      <c r="L276" s="22"/>
    </row>
    <row r="277" spans="1:12" x14ac:dyDescent="0.2">
      <c r="A277" s="19"/>
      <c r="B277" s="20"/>
      <c r="C277" s="46"/>
      <c r="D277" s="22"/>
      <c r="E277" s="22"/>
      <c r="F277" s="22"/>
      <c r="G277" s="22"/>
      <c r="H277" s="22"/>
      <c r="I277" s="22"/>
      <c r="J277" s="22"/>
      <c r="K277" s="22"/>
      <c r="L277" s="22"/>
    </row>
    <row r="278" spans="1:12" x14ac:dyDescent="0.2">
      <c r="A278" s="19"/>
      <c r="B278" s="20"/>
      <c r="C278" s="46"/>
      <c r="D278" s="22"/>
      <c r="E278" s="22"/>
      <c r="F278" s="22"/>
      <c r="G278" s="22"/>
      <c r="H278" s="22"/>
      <c r="I278" s="22"/>
      <c r="J278" s="22"/>
      <c r="K278" s="22"/>
      <c r="L278" s="22"/>
    </row>
    <row r="279" spans="1:12" x14ac:dyDescent="0.2">
      <c r="A279" s="19"/>
      <c r="B279" s="20"/>
      <c r="C279" s="46"/>
      <c r="D279" s="22"/>
      <c r="E279" s="22"/>
      <c r="F279" s="22"/>
      <c r="G279" s="22"/>
      <c r="H279" s="22"/>
      <c r="I279" s="22"/>
      <c r="J279" s="22"/>
      <c r="K279" s="22"/>
      <c r="L279" s="22"/>
    </row>
    <row r="280" spans="1:12" x14ac:dyDescent="0.2">
      <c r="A280" s="19"/>
      <c r="B280" s="20"/>
      <c r="C280" s="46"/>
      <c r="D280" s="22"/>
      <c r="E280" s="22"/>
      <c r="F280" s="22"/>
      <c r="G280" s="22"/>
      <c r="H280" s="22"/>
      <c r="I280" s="22"/>
      <c r="J280" s="22"/>
      <c r="K280" s="22"/>
      <c r="L280" s="22"/>
    </row>
    <row r="281" spans="1:12" x14ac:dyDescent="0.2">
      <c r="A281" s="19"/>
      <c r="B281" s="20"/>
      <c r="C281" s="46"/>
      <c r="D281" s="22"/>
      <c r="E281" s="22"/>
      <c r="F281" s="22"/>
      <c r="G281" s="22"/>
      <c r="H281" s="22"/>
      <c r="I281" s="22"/>
      <c r="J281" s="22"/>
      <c r="K281" s="22"/>
      <c r="L281" s="22"/>
    </row>
    <row r="282" spans="1:12" x14ac:dyDescent="0.2">
      <c r="A282" s="19"/>
      <c r="B282" s="20"/>
      <c r="C282" s="46"/>
      <c r="D282" s="22"/>
      <c r="E282" s="22"/>
      <c r="F282" s="22"/>
      <c r="G282" s="22"/>
      <c r="H282" s="22"/>
      <c r="I282" s="22"/>
      <c r="J282" s="22"/>
      <c r="K282" s="22"/>
      <c r="L282" s="22"/>
    </row>
    <row r="283" spans="1:12" x14ac:dyDescent="0.2">
      <c r="A283" s="19"/>
      <c r="B283" s="20"/>
      <c r="C283" s="46"/>
      <c r="D283" s="22"/>
      <c r="E283" s="22"/>
      <c r="F283" s="22"/>
      <c r="G283" s="22"/>
      <c r="H283" s="22"/>
      <c r="I283" s="22"/>
      <c r="J283" s="22"/>
      <c r="K283" s="22"/>
      <c r="L283" s="22"/>
    </row>
    <row r="284" spans="1:12" x14ac:dyDescent="0.2">
      <c r="A284" s="19"/>
      <c r="B284" s="20"/>
      <c r="C284" s="46"/>
      <c r="D284" s="22"/>
      <c r="E284" s="22"/>
      <c r="F284" s="22"/>
      <c r="G284" s="22"/>
      <c r="H284" s="22"/>
      <c r="I284" s="22"/>
      <c r="J284" s="22"/>
      <c r="K284" s="22"/>
      <c r="L284" s="22"/>
    </row>
    <row r="285" spans="1:12" x14ac:dyDescent="0.2">
      <c r="A285" s="19"/>
      <c r="B285" s="20"/>
      <c r="C285" s="46"/>
      <c r="D285" s="22"/>
      <c r="E285" s="22"/>
      <c r="F285" s="22"/>
      <c r="G285" s="22"/>
      <c r="H285" s="22"/>
      <c r="I285" s="22"/>
      <c r="J285" s="22"/>
      <c r="K285" s="22"/>
      <c r="L285" s="22"/>
    </row>
    <row r="286" spans="1:12" x14ac:dyDescent="0.2">
      <c r="A286" s="19"/>
      <c r="B286" s="20"/>
      <c r="C286" s="46"/>
      <c r="D286" s="22"/>
      <c r="E286" s="22"/>
      <c r="F286" s="22"/>
      <c r="G286" s="22"/>
      <c r="H286" s="22"/>
      <c r="I286" s="22"/>
      <c r="J286" s="22"/>
      <c r="K286" s="22"/>
      <c r="L286" s="22"/>
    </row>
    <row r="287" spans="1:12" x14ac:dyDescent="0.2">
      <c r="A287" s="19"/>
      <c r="B287" s="20"/>
      <c r="C287" s="46"/>
      <c r="D287" s="22"/>
      <c r="E287" s="22"/>
      <c r="F287" s="22"/>
      <c r="G287" s="22"/>
      <c r="H287" s="22"/>
      <c r="I287" s="22"/>
      <c r="J287" s="22"/>
      <c r="K287" s="22"/>
      <c r="L287" s="22"/>
    </row>
    <row r="288" spans="1:12" x14ac:dyDescent="0.2">
      <c r="A288" s="19"/>
      <c r="B288" s="20"/>
      <c r="C288" s="46"/>
      <c r="D288" s="22"/>
      <c r="E288" s="22"/>
      <c r="F288" s="22"/>
      <c r="G288" s="22"/>
      <c r="H288" s="22"/>
      <c r="I288" s="22"/>
      <c r="J288" s="22"/>
      <c r="K288" s="22"/>
      <c r="L288" s="22"/>
    </row>
    <row r="289" spans="1:12" x14ac:dyDescent="0.2">
      <c r="A289" s="19"/>
      <c r="B289" s="20"/>
      <c r="C289" s="46"/>
      <c r="D289" s="22"/>
      <c r="E289" s="22"/>
      <c r="F289" s="22"/>
      <c r="G289" s="22"/>
      <c r="H289" s="22"/>
      <c r="I289" s="22"/>
      <c r="J289" s="22"/>
      <c r="K289" s="22"/>
      <c r="L289" s="22"/>
    </row>
    <row r="290" spans="1:12" x14ac:dyDescent="0.2">
      <c r="A290" s="19"/>
      <c r="B290" s="20"/>
      <c r="C290" s="46"/>
      <c r="D290" s="22"/>
      <c r="E290" s="22"/>
      <c r="F290" s="22"/>
      <c r="G290" s="22"/>
      <c r="H290" s="22"/>
      <c r="I290" s="22"/>
      <c r="J290" s="22"/>
      <c r="K290" s="22"/>
      <c r="L290" s="22"/>
    </row>
    <row r="291" spans="1:12" x14ac:dyDescent="0.2">
      <c r="A291" s="19"/>
      <c r="B291" s="20"/>
      <c r="C291" s="46"/>
      <c r="D291" s="22"/>
      <c r="E291" s="22"/>
      <c r="F291" s="22"/>
      <c r="G291" s="22"/>
      <c r="H291" s="22"/>
      <c r="I291" s="22"/>
      <c r="J291" s="22"/>
      <c r="K291" s="22"/>
      <c r="L291" s="22"/>
    </row>
    <row r="292" spans="1:12" x14ac:dyDescent="0.2">
      <c r="A292" s="19"/>
      <c r="B292" s="20"/>
      <c r="C292" s="46"/>
      <c r="D292" s="22"/>
      <c r="E292" s="22"/>
      <c r="F292" s="22"/>
      <c r="G292" s="22"/>
      <c r="H292" s="22"/>
      <c r="I292" s="22"/>
      <c r="J292" s="22"/>
      <c r="K292" s="22"/>
      <c r="L292" s="22"/>
    </row>
    <row r="293" spans="1:12" x14ac:dyDescent="0.2">
      <c r="A293" s="19"/>
      <c r="B293" s="20"/>
      <c r="C293" s="46"/>
      <c r="D293" s="22"/>
      <c r="E293" s="22"/>
      <c r="F293" s="22"/>
      <c r="G293" s="22"/>
      <c r="H293" s="22"/>
      <c r="I293" s="22"/>
      <c r="J293" s="22"/>
      <c r="K293" s="22"/>
      <c r="L293" s="22"/>
    </row>
    <row r="294" spans="1:12" x14ac:dyDescent="0.2">
      <c r="A294" s="19"/>
      <c r="B294" s="20"/>
      <c r="C294" s="46"/>
      <c r="D294" s="22"/>
      <c r="E294" s="22"/>
      <c r="F294" s="22"/>
      <c r="G294" s="22"/>
      <c r="H294" s="22"/>
      <c r="I294" s="22"/>
      <c r="J294" s="22"/>
      <c r="K294" s="22"/>
      <c r="L294" s="22"/>
    </row>
    <row r="295" spans="1:12" x14ac:dyDescent="0.2">
      <c r="A295" s="19"/>
      <c r="B295" s="20"/>
      <c r="C295" s="46"/>
      <c r="D295" s="22"/>
      <c r="E295" s="22"/>
      <c r="F295" s="22"/>
      <c r="G295" s="22"/>
      <c r="H295" s="22"/>
      <c r="I295" s="22"/>
      <c r="J295" s="22"/>
      <c r="K295" s="22"/>
      <c r="L295" s="22"/>
    </row>
    <row r="296" spans="1:12" x14ac:dyDescent="0.2">
      <c r="A296" s="19"/>
      <c r="B296" s="20"/>
      <c r="C296" s="46"/>
      <c r="D296" s="22"/>
      <c r="E296" s="22"/>
      <c r="F296" s="22"/>
      <c r="G296" s="22"/>
      <c r="H296" s="22"/>
      <c r="I296" s="22"/>
      <c r="J296" s="22"/>
      <c r="K296" s="22"/>
      <c r="L296" s="22"/>
    </row>
    <row r="297" spans="1:12" x14ac:dyDescent="0.2">
      <c r="A297" s="19"/>
      <c r="B297" s="20"/>
      <c r="C297" s="46"/>
      <c r="D297" s="22"/>
      <c r="E297" s="22"/>
      <c r="F297" s="22"/>
      <c r="G297" s="22"/>
      <c r="H297" s="22"/>
      <c r="I297" s="22"/>
      <c r="J297" s="22"/>
      <c r="K297" s="22"/>
      <c r="L297" s="22"/>
    </row>
    <row r="298" spans="1:12" x14ac:dyDescent="0.2">
      <c r="A298" s="19"/>
      <c r="B298" s="20"/>
      <c r="C298" s="46"/>
      <c r="D298" s="22"/>
      <c r="E298" s="22"/>
      <c r="F298" s="22"/>
      <c r="G298" s="22"/>
      <c r="H298" s="22"/>
      <c r="I298" s="22"/>
      <c r="J298" s="22"/>
      <c r="K298" s="22"/>
      <c r="L298" s="22"/>
    </row>
    <row r="299" spans="1:12" x14ac:dyDescent="0.2">
      <c r="A299" s="19"/>
      <c r="B299" s="20"/>
      <c r="C299" s="46"/>
      <c r="D299" s="22"/>
      <c r="E299" s="22"/>
      <c r="F299" s="22"/>
      <c r="G299" s="22"/>
      <c r="H299" s="22"/>
      <c r="I299" s="22"/>
      <c r="J299" s="22"/>
      <c r="K299" s="22"/>
      <c r="L299" s="22"/>
    </row>
    <row r="300" spans="1:12" x14ac:dyDescent="0.2">
      <c r="A300" s="19"/>
      <c r="B300" s="20"/>
      <c r="C300" s="46"/>
      <c r="D300" s="22"/>
      <c r="E300" s="22"/>
      <c r="F300" s="22"/>
      <c r="G300" s="22"/>
      <c r="H300" s="22"/>
      <c r="I300" s="22"/>
      <c r="J300" s="22"/>
      <c r="K300" s="22"/>
      <c r="L300" s="22"/>
    </row>
    <row r="301" spans="1:12" x14ac:dyDescent="0.2">
      <c r="A301" s="19"/>
      <c r="B301" s="20"/>
      <c r="C301" s="46"/>
      <c r="D301" s="22"/>
      <c r="E301" s="22"/>
      <c r="F301" s="22"/>
      <c r="G301" s="22"/>
      <c r="H301" s="22"/>
      <c r="I301" s="22"/>
      <c r="J301" s="22"/>
      <c r="K301" s="22"/>
      <c r="L301" s="22"/>
    </row>
    <row r="302" spans="1:12" x14ac:dyDescent="0.2">
      <c r="A302" s="19"/>
      <c r="B302" s="20"/>
      <c r="C302" s="46"/>
      <c r="D302" s="22"/>
      <c r="E302" s="22"/>
      <c r="F302" s="22"/>
      <c r="G302" s="22"/>
      <c r="H302" s="22"/>
      <c r="I302" s="22"/>
      <c r="J302" s="22"/>
      <c r="K302" s="22"/>
      <c r="L302" s="22"/>
    </row>
    <row r="303" spans="1:12" x14ac:dyDescent="0.2">
      <c r="A303" s="19"/>
      <c r="B303" s="20"/>
      <c r="C303" s="46"/>
      <c r="D303" s="22"/>
      <c r="E303" s="22"/>
      <c r="F303" s="22"/>
      <c r="G303" s="22"/>
      <c r="H303" s="22"/>
      <c r="I303" s="22"/>
      <c r="J303" s="22"/>
      <c r="K303" s="22"/>
      <c r="L303" s="22"/>
    </row>
    <row r="304" spans="1:12" x14ac:dyDescent="0.2">
      <c r="A304" s="19"/>
      <c r="B304" s="20"/>
      <c r="C304" s="46"/>
      <c r="D304" s="22"/>
      <c r="E304" s="22"/>
      <c r="F304" s="22"/>
      <c r="G304" s="22"/>
      <c r="H304" s="22"/>
      <c r="I304" s="22"/>
      <c r="J304" s="22"/>
      <c r="K304" s="22"/>
      <c r="L304" s="22"/>
    </row>
    <row r="305" spans="1:12" x14ac:dyDescent="0.2">
      <c r="A305" s="19"/>
      <c r="B305" s="20"/>
      <c r="C305" s="46"/>
      <c r="D305" s="22"/>
      <c r="E305" s="22"/>
      <c r="F305" s="22"/>
      <c r="G305" s="22"/>
      <c r="H305" s="22"/>
      <c r="I305" s="22"/>
      <c r="J305" s="22"/>
      <c r="K305" s="22"/>
      <c r="L305" s="22"/>
    </row>
    <row r="306" spans="1:12" x14ac:dyDescent="0.2">
      <c r="A306" s="19"/>
      <c r="B306" s="20"/>
      <c r="C306" s="46"/>
      <c r="D306" s="22"/>
      <c r="E306" s="22"/>
      <c r="F306" s="22"/>
      <c r="G306" s="22"/>
      <c r="H306" s="22"/>
      <c r="I306" s="22"/>
      <c r="J306" s="22"/>
      <c r="K306" s="22"/>
      <c r="L306" s="22"/>
    </row>
    <row r="307" spans="1:12" x14ac:dyDescent="0.2">
      <c r="A307" s="19"/>
      <c r="B307" s="20"/>
      <c r="C307" s="46"/>
      <c r="D307" s="22"/>
      <c r="E307" s="22"/>
      <c r="F307" s="22"/>
      <c r="G307" s="22"/>
      <c r="H307" s="22"/>
      <c r="I307" s="22"/>
      <c r="J307" s="22"/>
      <c r="K307" s="22"/>
      <c r="L307" s="22"/>
    </row>
    <row r="308" spans="1:12" x14ac:dyDescent="0.2">
      <c r="A308" s="19"/>
      <c r="B308" s="20"/>
      <c r="C308" s="46"/>
      <c r="D308" s="22"/>
      <c r="E308" s="22"/>
      <c r="F308" s="22"/>
      <c r="G308" s="22"/>
      <c r="H308" s="22"/>
      <c r="I308" s="22"/>
      <c r="J308" s="22"/>
      <c r="K308" s="22"/>
      <c r="L308" s="22"/>
    </row>
    <row r="309" spans="1:12" x14ac:dyDescent="0.2">
      <c r="A309" s="19"/>
      <c r="B309" s="20"/>
      <c r="C309" s="46"/>
      <c r="D309" s="22"/>
      <c r="E309" s="22"/>
      <c r="F309" s="22"/>
      <c r="G309" s="22"/>
      <c r="H309" s="22"/>
      <c r="I309" s="22"/>
      <c r="J309" s="22"/>
      <c r="K309" s="22"/>
      <c r="L309" s="22"/>
    </row>
    <row r="310" spans="1:12" x14ac:dyDescent="0.2">
      <c r="A310" s="19"/>
      <c r="B310" s="20"/>
      <c r="C310" s="46"/>
      <c r="D310" s="22"/>
      <c r="E310" s="22"/>
      <c r="F310" s="22"/>
      <c r="G310" s="22"/>
      <c r="H310" s="22"/>
      <c r="I310" s="22"/>
      <c r="J310" s="22"/>
      <c r="K310" s="22"/>
      <c r="L310" s="22"/>
    </row>
    <row r="311" spans="1:12" x14ac:dyDescent="0.2">
      <c r="A311" s="19"/>
      <c r="B311" s="20"/>
      <c r="C311" s="46"/>
      <c r="D311" s="22"/>
      <c r="E311" s="22"/>
      <c r="F311" s="22"/>
      <c r="G311" s="22"/>
      <c r="H311" s="22"/>
      <c r="I311" s="22"/>
      <c r="J311" s="22"/>
      <c r="K311" s="22"/>
      <c r="L311" s="22"/>
    </row>
    <row r="312" spans="1:12" x14ac:dyDescent="0.2">
      <c r="A312" s="19"/>
      <c r="B312" s="20"/>
      <c r="C312" s="46"/>
      <c r="D312" s="22"/>
      <c r="E312" s="22"/>
      <c r="F312" s="22"/>
      <c r="G312" s="22"/>
      <c r="H312" s="22"/>
      <c r="I312" s="22"/>
      <c r="J312" s="22"/>
      <c r="K312" s="22"/>
      <c r="L312" s="22"/>
    </row>
    <row r="313" spans="1:12" x14ac:dyDescent="0.2">
      <c r="A313" s="19"/>
      <c r="B313" s="20"/>
      <c r="C313" s="46"/>
      <c r="D313" s="22"/>
      <c r="E313" s="22"/>
      <c r="F313" s="22"/>
      <c r="G313" s="22"/>
      <c r="H313" s="22"/>
      <c r="I313" s="22"/>
      <c r="J313" s="22"/>
      <c r="K313" s="22"/>
      <c r="L313" s="22"/>
    </row>
    <row r="314" spans="1:12" x14ac:dyDescent="0.2">
      <c r="A314" s="19"/>
      <c r="B314" s="20"/>
      <c r="C314" s="46"/>
      <c r="D314" s="22"/>
      <c r="E314" s="22"/>
      <c r="F314" s="22"/>
      <c r="G314" s="22"/>
      <c r="H314" s="22"/>
      <c r="I314" s="22"/>
      <c r="J314" s="22"/>
      <c r="K314" s="22"/>
      <c r="L314" s="22"/>
    </row>
    <row r="315" spans="1:12" x14ac:dyDescent="0.2">
      <c r="A315" s="19"/>
      <c r="B315" s="20"/>
      <c r="C315" s="46"/>
      <c r="D315" s="22"/>
      <c r="E315" s="22"/>
      <c r="F315" s="22"/>
      <c r="G315" s="22"/>
      <c r="H315" s="22"/>
      <c r="I315" s="22"/>
      <c r="J315" s="22"/>
      <c r="K315" s="22"/>
      <c r="L315" s="22"/>
    </row>
    <row r="316" spans="1:12" x14ac:dyDescent="0.2">
      <c r="A316" s="19"/>
      <c r="B316" s="20"/>
      <c r="C316" s="46"/>
      <c r="D316" s="22"/>
      <c r="E316" s="22"/>
      <c r="F316" s="22"/>
      <c r="G316" s="22"/>
      <c r="H316" s="22"/>
      <c r="I316" s="22"/>
      <c r="J316" s="22"/>
      <c r="K316" s="22"/>
      <c r="L316" s="22"/>
    </row>
    <row r="317" spans="1:12" x14ac:dyDescent="0.2">
      <c r="A317" s="19"/>
      <c r="B317" s="20"/>
      <c r="C317" s="46"/>
      <c r="D317" s="22"/>
      <c r="E317" s="22"/>
      <c r="F317" s="22"/>
      <c r="G317" s="22"/>
      <c r="H317" s="22"/>
      <c r="I317" s="22"/>
      <c r="J317" s="22"/>
      <c r="K317" s="22"/>
      <c r="L317" s="22"/>
    </row>
    <row r="318" spans="1:12" x14ac:dyDescent="0.2">
      <c r="A318" s="19"/>
      <c r="B318" s="20"/>
      <c r="C318" s="46"/>
      <c r="D318" s="22"/>
      <c r="E318" s="22"/>
      <c r="F318" s="22"/>
      <c r="G318" s="22"/>
      <c r="H318" s="22"/>
      <c r="I318" s="22"/>
      <c r="J318" s="22"/>
      <c r="K318" s="22"/>
      <c r="L318" s="22"/>
    </row>
    <row r="319" spans="1:12" x14ac:dyDescent="0.2">
      <c r="A319" s="19"/>
      <c r="B319" s="20"/>
      <c r="C319" s="46"/>
      <c r="D319" s="22"/>
      <c r="E319" s="22"/>
      <c r="F319" s="22"/>
      <c r="G319" s="22"/>
      <c r="H319" s="22"/>
      <c r="I319" s="22"/>
      <c r="J319" s="22"/>
      <c r="K319" s="22"/>
      <c r="L319" s="22"/>
    </row>
    <row r="320" spans="1:12" x14ac:dyDescent="0.2">
      <c r="A320" s="19"/>
      <c r="B320" s="20"/>
      <c r="C320" s="46"/>
      <c r="D320" s="22"/>
      <c r="E320" s="22"/>
      <c r="F320" s="22"/>
      <c r="G320" s="22"/>
      <c r="H320" s="22"/>
      <c r="I320" s="22"/>
      <c r="J320" s="22"/>
      <c r="K320" s="22"/>
      <c r="L320" s="22"/>
    </row>
    <row r="321" spans="1:12" x14ac:dyDescent="0.2">
      <c r="A321" s="19"/>
      <c r="B321" s="20"/>
      <c r="C321" s="46"/>
      <c r="D321" s="22"/>
      <c r="E321" s="22"/>
      <c r="F321" s="22"/>
      <c r="G321" s="22"/>
      <c r="H321" s="22"/>
      <c r="I321" s="22"/>
      <c r="J321" s="22"/>
      <c r="K321" s="22"/>
      <c r="L321" s="22"/>
    </row>
    <row r="322" spans="1:12" x14ac:dyDescent="0.2">
      <c r="A322" s="19"/>
      <c r="B322" s="20"/>
      <c r="C322" s="46"/>
      <c r="D322" s="22"/>
      <c r="E322" s="22"/>
      <c r="F322" s="22"/>
      <c r="G322" s="22"/>
      <c r="H322" s="22"/>
      <c r="I322" s="22"/>
      <c r="J322" s="22"/>
      <c r="K322" s="22"/>
      <c r="L322" s="22"/>
    </row>
    <row r="323" spans="1:12" x14ac:dyDescent="0.2">
      <c r="A323" s="19"/>
      <c r="B323" s="20"/>
      <c r="C323" s="46"/>
      <c r="D323" s="22"/>
      <c r="E323" s="22"/>
      <c r="F323" s="22"/>
      <c r="G323" s="22"/>
      <c r="H323" s="22"/>
      <c r="I323" s="22"/>
      <c r="J323" s="22"/>
      <c r="K323" s="22"/>
      <c r="L323" s="22"/>
    </row>
    <row r="324" spans="1:12" x14ac:dyDescent="0.2">
      <c r="A324" s="19"/>
      <c r="B324" s="20"/>
      <c r="C324" s="46"/>
      <c r="D324" s="22"/>
      <c r="E324" s="22"/>
      <c r="F324" s="22"/>
      <c r="G324" s="22"/>
      <c r="H324" s="22"/>
      <c r="I324" s="22"/>
      <c r="J324" s="22"/>
      <c r="K324" s="22"/>
      <c r="L324" s="22"/>
    </row>
    <row r="325" spans="1:12" x14ac:dyDescent="0.2">
      <c r="A325" s="19"/>
      <c r="B325" s="20"/>
      <c r="C325" s="46"/>
      <c r="D325" s="22"/>
      <c r="E325" s="22"/>
      <c r="F325" s="22"/>
      <c r="G325" s="22"/>
      <c r="H325" s="22"/>
      <c r="I325" s="22"/>
      <c r="J325" s="22"/>
      <c r="K325" s="22"/>
      <c r="L325" s="22"/>
    </row>
    <row r="326" spans="1:12" x14ac:dyDescent="0.2">
      <c r="A326" s="19"/>
      <c r="B326" s="20"/>
      <c r="C326" s="46"/>
      <c r="D326" s="22"/>
      <c r="E326" s="22"/>
      <c r="F326" s="22"/>
      <c r="G326" s="22"/>
      <c r="H326" s="22"/>
      <c r="I326" s="22"/>
      <c r="J326" s="22"/>
      <c r="K326" s="22"/>
      <c r="L326" s="22"/>
    </row>
    <row r="327" spans="1:12" x14ac:dyDescent="0.2">
      <c r="A327" s="19"/>
      <c r="B327" s="20"/>
      <c r="C327" s="46"/>
      <c r="D327" s="22"/>
      <c r="E327" s="22"/>
      <c r="F327" s="22"/>
      <c r="G327" s="22"/>
      <c r="H327" s="22"/>
      <c r="I327" s="22"/>
      <c r="J327" s="22"/>
      <c r="K327" s="22"/>
      <c r="L327" s="22"/>
    </row>
    <row r="328" spans="1:12" x14ac:dyDescent="0.2">
      <c r="A328" s="19"/>
      <c r="B328" s="20"/>
      <c r="C328" s="46"/>
      <c r="D328" s="22"/>
      <c r="E328" s="22"/>
      <c r="F328" s="22"/>
      <c r="G328" s="22"/>
      <c r="H328" s="22"/>
      <c r="I328" s="22"/>
      <c r="J328" s="22"/>
      <c r="K328" s="22"/>
      <c r="L328" s="22"/>
    </row>
    <row r="329" spans="1:12" x14ac:dyDescent="0.2">
      <c r="A329" s="19"/>
      <c r="B329" s="20"/>
      <c r="C329" s="46"/>
      <c r="D329" s="22"/>
      <c r="E329" s="22"/>
      <c r="F329" s="22"/>
      <c r="G329" s="22"/>
      <c r="H329" s="22"/>
      <c r="I329" s="22"/>
      <c r="J329" s="22"/>
      <c r="K329" s="22"/>
      <c r="L329" s="22"/>
    </row>
    <row r="330" spans="1:12" x14ac:dyDescent="0.2">
      <c r="A330" s="19"/>
      <c r="B330" s="20"/>
      <c r="C330" s="46"/>
      <c r="D330" s="22"/>
      <c r="E330" s="22"/>
      <c r="F330" s="22"/>
      <c r="G330" s="22"/>
      <c r="H330" s="22"/>
      <c r="I330" s="22"/>
      <c r="J330" s="22"/>
      <c r="K330" s="22"/>
      <c r="L330" s="22"/>
    </row>
    <row r="331" spans="1:12" x14ac:dyDescent="0.2">
      <c r="A331" s="19"/>
      <c r="B331" s="20"/>
      <c r="C331" s="46"/>
      <c r="D331" s="22"/>
      <c r="E331" s="22"/>
      <c r="F331" s="22"/>
      <c r="G331" s="22"/>
      <c r="H331" s="22"/>
      <c r="I331" s="22"/>
      <c r="J331" s="22"/>
      <c r="K331" s="22"/>
      <c r="L331" s="22"/>
    </row>
    <row r="332" spans="1:12" x14ac:dyDescent="0.2">
      <c r="A332" s="19"/>
      <c r="B332" s="20"/>
      <c r="C332" s="46"/>
      <c r="D332" s="22"/>
      <c r="E332" s="22"/>
      <c r="F332" s="22"/>
      <c r="G332" s="22"/>
      <c r="H332" s="22"/>
      <c r="I332" s="22"/>
      <c r="J332" s="22"/>
      <c r="K332" s="22"/>
      <c r="L332" s="22"/>
    </row>
    <row r="333" spans="1:12" x14ac:dyDescent="0.2">
      <c r="A333" s="19"/>
      <c r="B333" s="20"/>
      <c r="C333" s="46"/>
      <c r="D333" s="22"/>
      <c r="E333" s="22"/>
      <c r="F333" s="22"/>
      <c r="G333" s="22"/>
      <c r="H333" s="22"/>
      <c r="I333" s="22"/>
      <c r="J333" s="22"/>
      <c r="K333" s="22"/>
      <c r="L333" s="22"/>
    </row>
    <row r="334" spans="1:12" x14ac:dyDescent="0.2">
      <c r="A334" s="19"/>
      <c r="B334" s="20"/>
      <c r="C334" s="46"/>
      <c r="D334" s="22"/>
      <c r="E334" s="22"/>
      <c r="F334" s="22"/>
      <c r="G334" s="22"/>
      <c r="H334" s="22"/>
      <c r="I334" s="22"/>
      <c r="J334" s="22"/>
      <c r="K334" s="22"/>
      <c r="L334" s="22"/>
    </row>
    <row r="335" spans="1:12" x14ac:dyDescent="0.2">
      <c r="A335" s="19"/>
      <c r="B335" s="20"/>
      <c r="C335" s="46"/>
      <c r="D335" s="22"/>
      <c r="E335" s="22"/>
      <c r="F335" s="22"/>
      <c r="G335" s="22"/>
      <c r="H335" s="22"/>
      <c r="I335" s="22"/>
      <c r="J335" s="22"/>
      <c r="K335" s="22"/>
      <c r="L335" s="22"/>
    </row>
    <row r="336" spans="1:12" x14ac:dyDescent="0.2">
      <c r="A336" s="19"/>
      <c r="B336" s="20"/>
      <c r="C336" s="46"/>
      <c r="D336" s="22"/>
      <c r="E336" s="22"/>
      <c r="F336" s="22"/>
      <c r="G336" s="22"/>
      <c r="H336" s="22"/>
      <c r="I336" s="22"/>
      <c r="J336" s="22"/>
      <c r="K336" s="22"/>
      <c r="L336" s="22"/>
    </row>
    <row r="337" spans="1:12" x14ac:dyDescent="0.2">
      <c r="A337" s="19"/>
      <c r="B337" s="20"/>
      <c r="C337" s="46"/>
      <c r="D337" s="22"/>
      <c r="E337" s="22"/>
      <c r="F337" s="22"/>
      <c r="G337" s="22"/>
      <c r="H337" s="22"/>
      <c r="I337" s="22"/>
      <c r="J337" s="22"/>
      <c r="K337" s="22"/>
      <c r="L337" s="22"/>
    </row>
    <row r="338" spans="1:12" x14ac:dyDescent="0.2">
      <c r="A338" s="19"/>
      <c r="B338" s="20"/>
      <c r="C338" s="46"/>
      <c r="D338" s="22"/>
      <c r="E338" s="22"/>
      <c r="F338" s="22"/>
      <c r="G338" s="22"/>
      <c r="H338" s="22"/>
      <c r="I338" s="22"/>
      <c r="J338" s="22"/>
      <c r="K338" s="22"/>
      <c r="L338" s="22"/>
    </row>
    <row r="339" spans="1:12" x14ac:dyDescent="0.2">
      <c r="A339" s="19"/>
      <c r="B339" s="20"/>
      <c r="C339" s="46"/>
      <c r="D339" s="22"/>
      <c r="E339" s="22"/>
      <c r="F339" s="22"/>
      <c r="G339" s="22"/>
      <c r="H339" s="22"/>
      <c r="I339" s="22"/>
      <c r="J339" s="22"/>
      <c r="K339" s="22"/>
      <c r="L339" s="22"/>
    </row>
    <row r="340" spans="1:12" x14ac:dyDescent="0.2">
      <c r="A340" s="19"/>
      <c r="B340" s="20"/>
      <c r="C340" s="46"/>
      <c r="D340" s="22"/>
      <c r="E340" s="22"/>
      <c r="F340" s="22"/>
      <c r="G340" s="22"/>
      <c r="H340" s="22"/>
      <c r="I340" s="22"/>
      <c r="J340" s="22"/>
      <c r="K340" s="22"/>
      <c r="L340" s="22"/>
    </row>
    <row r="341" spans="1:12" x14ac:dyDescent="0.2">
      <c r="A341" s="19"/>
      <c r="B341" s="20"/>
      <c r="C341" s="46"/>
      <c r="D341" s="22"/>
      <c r="E341" s="22"/>
      <c r="F341" s="22"/>
      <c r="G341" s="22"/>
      <c r="H341" s="22"/>
      <c r="I341" s="22"/>
      <c r="J341" s="22"/>
      <c r="K341" s="22"/>
      <c r="L341" s="22"/>
    </row>
    <row r="342" spans="1:12" x14ac:dyDescent="0.2">
      <c r="A342" s="19"/>
      <c r="B342" s="20"/>
      <c r="C342" s="46"/>
      <c r="D342" s="22"/>
      <c r="E342" s="22"/>
      <c r="F342" s="22"/>
      <c r="G342" s="22"/>
      <c r="H342" s="22"/>
      <c r="I342" s="22"/>
      <c r="J342" s="22"/>
      <c r="K342" s="22"/>
      <c r="L342" s="22"/>
    </row>
    <row r="343" spans="1:12" x14ac:dyDescent="0.2">
      <c r="A343" s="19"/>
      <c r="B343" s="20"/>
      <c r="C343" s="46"/>
      <c r="D343" s="22"/>
      <c r="E343" s="22"/>
      <c r="F343" s="22"/>
      <c r="G343" s="22"/>
      <c r="H343" s="22"/>
      <c r="I343" s="22"/>
      <c r="J343" s="22"/>
      <c r="K343" s="22"/>
      <c r="L343" s="22"/>
    </row>
    <row r="344" spans="1:12" x14ac:dyDescent="0.2">
      <c r="A344" s="19"/>
      <c r="B344" s="20"/>
      <c r="C344" s="46"/>
      <c r="D344" s="22"/>
      <c r="E344" s="22"/>
      <c r="F344" s="22"/>
      <c r="G344" s="22"/>
      <c r="H344" s="22"/>
      <c r="I344" s="22"/>
      <c r="J344" s="22"/>
      <c r="K344" s="22"/>
      <c r="L344" s="22"/>
    </row>
    <row r="345" spans="1:12" x14ac:dyDescent="0.2">
      <c r="A345" s="19"/>
      <c r="B345" s="20"/>
      <c r="C345" s="46"/>
      <c r="D345" s="22"/>
      <c r="E345" s="22"/>
      <c r="F345" s="22"/>
      <c r="G345" s="22"/>
      <c r="H345" s="22"/>
      <c r="I345" s="22"/>
      <c r="J345" s="22"/>
      <c r="K345" s="22"/>
      <c r="L345" s="22"/>
    </row>
    <row r="346" spans="1:12" x14ac:dyDescent="0.2">
      <c r="A346" s="19"/>
      <c r="B346" s="20"/>
      <c r="C346" s="46"/>
      <c r="D346" s="22"/>
      <c r="E346" s="22"/>
      <c r="F346" s="22"/>
      <c r="G346" s="22"/>
      <c r="H346" s="22"/>
      <c r="I346" s="22"/>
      <c r="J346" s="22"/>
      <c r="K346" s="22"/>
      <c r="L346" s="22"/>
    </row>
    <row r="347" spans="1:12" x14ac:dyDescent="0.2">
      <c r="A347" s="19"/>
      <c r="B347" s="20"/>
      <c r="C347" s="46"/>
      <c r="D347" s="22"/>
      <c r="E347" s="22"/>
      <c r="F347" s="22"/>
      <c r="G347" s="22"/>
      <c r="H347" s="22"/>
      <c r="I347" s="22"/>
      <c r="J347" s="22"/>
      <c r="K347" s="22"/>
      <c r="L347" s="22"/>
    </row>
    <row r="348" spans="1:12" x14ac:dyDescent="0.2">
      <c r="A348" s="19"/>
      <c r="B348" s="20"/>
      <c r="C348" s="46"/>
      <c r="D348" s="22"/>
      <c r="E348" s="22"/>
      <c r="F348" s="22"/>
      <c r="G348" s="22"/>
      <c r="H348" s="22"/>
      <c r="I348" s="22"/>
      <c r="J348" s="22"/>
      <c r="K348" s="22"/>
      <c r="L348" s="22"/>
    </row>
    <row r="349" spans="1:12" x14ac:dyDescent="0.2">
      <c r="A349" s="19"/>
      <c r="B349" s="20"/>
      <c r="C349" s="46"/>
      <c r="D349" s="22"/>
      <c r="E349" s="22"/>
      <c r="F349" s="22"/>
      <c r="G349" s="22"/>
      <c r="H349" s="22"/>
      <c r="I349" s="22"/>
      <c r="J349" s="22"/>
      <c r="K349" s="22"/>
      <c r="L349" s="22"/>
    </row>
    <row r="350" spans="1:12" x14ac:dyDescent="0.2">
      <c r="A350" s="19"/>
      <c r="B350" s="20"/>
      <c r="C350" s="46"/>
      <c r="D350" s="22"/>
      <c r="E350" s="22"/>
      <c r="F350" s="22"/>
      <c r="G350" s="22"/>
      <c r="H350" s="22"/>
      <c r="I350" s="22"/>
      <c r="J350" s="22"/>
      <c r="K350" s="22"/>
      <c r="L350" s="22"/>
    </row>
    <row r="351" spans="1:12" x14ac:dyDescent="0.2">
      <c r="A351" s="19"/>
      <c r="B351" s="20"/>
      <c r="C351" s="46"/>
      <c r="D351" s="22"/>
      <c r="E351" s="22"/>
      <c r="F351" s="22"/>
      <c r="G351" s="22"/>
      <c r="H351" s="22"/>
      <c r="I351" s="22"/>
      <c r="J351" s="22"/>
      <c r="K351" s="22"/>
      <c r="L351" s="22"/>
    </row>
    <row r="352" spans="1:12" x14ac:dyDescent="0.2">
      <c r="A352" s="19"/>
      <c r="B352" s="20"/>
      <c r="C352" s="46"/>
      <c r="D352" s="22"/>
      <c r="E352" s="22"/>
      <c r="F352" s="22"/>
      <c r="G352" s="22"/>
      <c r="H352" s="22"/>
      <c r="I352" s="22"/>
      <c r="J352" s="22"/>
      <c r="K352" s="22"/>
      <c r="L352" s="22"/>
    </row>
    <row r="353" spans="1:12" x14ac:dyDescent="0.2">
      <c r="A353" s="19"/>
      <c r="B353" s="20"/>
      <c r="C353" s="46"/>
      <c r="D353" s="22"/>
      <c r="E353" s="22"/>
      <c r="F353" s="22"/>
      <c r="G353" s="22"/>
      <c r="H353" s="22"/>
      <c r="I353" s="22"/>
      <c r="J353" s="22"/>
      <c r="K353" s="22"/>
      <c r="L353" s="22"/>
    </row>
    <row r="354" spans="1:12" x14ac:dyDescent="0.2">
      <c r="A354" s="19"/>
      <c r="B354" s="20"/>
      <c r="C354" s="46"/>
      <c r="D354" s="22"/>
      <c r="E354" s="22"/>
      <c r="F354" s="22"/>
      <c r="G354" s="22"/>
      <c r="H354" s="22"/>
      <c r="I354" s="22"/>
      <c r="J354" s="22"/>
      <c r="K354" s="22"/>
      <c r="L354" s="22"/>
    </row>
    <row r="355" spans="1:12" x14ac:dyDescent="0.2">
      <c r="A355" s="19"/>
      <c r="B355" s="20"/>
      <c r="C355" s="46"/>
      <c r="D355" s="22"/>
      <c r="E355" s="22"/>
      <c r="F355" s="22"/>
      <c r="G355" s="22"/>
      <c r="H355" s="22"/>
      <c r="I355" s="22"/>
      <c r="J355" s="22"/>
      <c r="K355" s="22"/>
      <c r="L355" s="22"/>
    </row>
    <row r="356" spans="1:12" x14ac:dyDescent="0.2">
      <c r="A356" s="19"/>
      <c r="B356" s="20"/>
      <c r="C356" s="46"/>
      <c r="D356" s="22"/>
      <c r="E356" s="22"/>
      <c r="F356" s="22"/>
      <c r="G356" s="22"/>
      <c r="H356" s="22"/>
      <c r="I356" s="22"/>
      <c r="J356" s="22"/>
      <c r="K356" s="22"/>
      <c r="L356" s="22"/>
    </row>
    <row r="357" spans="1:12" x14ac:dyDescent="0.2">
      <c r="A357" s="19"/>
      <c r="B357" s="20"/>
      <c r="C357" s="46"/>
      <c r="D357" s="22"/>
      <c r="E357" s="22"/>
      <c r="F357" s="22"/>
      <c r="G357" s="22"/>
      <c r="H357" s="22"/>
      <c r="I357" s="22"/>
      <c r="J357" s="22"/>
      <c r="K357" s="22"/>
      <c r="L357" s="22"/>
    </row>
    <row r="358" spans="1:12" x14ac:dyDescent="0.2">
      <c r="A358" s="19"/>
      <c r="B358" s="20"/>
      <c r="C358" s="46"/>
      <c r="D358" s="22"/>
      <c r="E358" s="22"/>
      <c r="F358" s="22"/>
      <c r="G358" s="22"/>
      <c r="H358" s="22"/>
      <c r="I358" s="22"/>
      <c r="J358" s="22"/>
      <c r="K358" s="22"/>
      <c r="L358" s="22"/>
    </row>
    <row r="359" spans="1:12" x14ac:dyDescent="0.2">
      <c r="A359" s="19"/>
      <c r="B359" s="20"/>
      <c r="C359" s="46"/>
      <c r="D359" s="22"/>
      <c r="E359" s="22"/>
      <c r="F359" s="22"/>
      <c r="G359" s="22"/>
      <c r="H359" s="22"/>
      <c r="I359" s="22"/>
      <c r="J359" s="22"/>
      <c r="K359" s="22"/>
      <c r="L359" s="22"/>
    </row>
    <row r="360" spans="1:12" x14ac:dyDescent="0.2">
      <c r="A360" s="19"/>
      <c r="B360" s="20"/>
      <c r="C360" s="46"/>
      <c r="D360" s="22"/>
      <c r="E360" s="22"/>
      <c r="F360" s="22"/>
      <c r="G360" s="22"/>
      <c r="H360" s="22"/>
      <c r="I360" s="22"/>
      <c r="J360" s="22"/>
      <c r="K360" s="22"/>
      <c r="L360" s="22"/>
    </row>
    <row r="361" spans="1:12" x14ac:dyDescent="0.2">
      <c r="A361" s="19"/>
      <c r="B361" s="20"/>
      <c r="C361" s="46"/>
      <c r="D361" s="22"/>
      <c r="E361" s="22"/>
      <c r="F361" s="22"/>
      <c r="G361" s="22"/>
      <c r="H361" s="22"/>
      <c r="I361" s="22"/>
      <c r="J361" s="22"/>
      <c r="K361" s="22"/>
      <c r="L361" s="22"/>
    </row>
    <row r="362" spans="1:12" x14ac:dyDescent="0.2">
      <c r="A362" s="19"/>
      <c r="B362" s="20"/>
      <c r="C362" s="46"/>
      <c r="D362" s="22"/>
      <c r="E362" s="22"/>
      <c r="F362" s="22"/>
      <c r="G362" s="22"/>
      <c r="H362" s="22"/>
      <c r="I362" s="22"/>
      <c r="J362" s="22"/>
      <c r="K362" s="22"/>
      <c r="L362" s="22"/>
    </row>
    <row r="363" spans="1:12" x14ac:dyDescent="0.2">
      <c r="A363" s="19"/>
      <c r="B363" s="20"/>
      <c r="C363" s="46"/>
      <c r="D363" s="22"/>
      <c r="E363" s="22"/>
      <c r="F363" s="22"/>
      <c r="G363" s="22"/>
      <c r="H363" s="22"/>
      <c r="I363" s="22"/>
      <c r="J363" s="22"/>
      <c r="K363" s="22"/>
      <c r="L363" s="22"/>
    </row>
    <row r="364" spans="1:12" x14ac:dyDescent="0.2">
      <c r="A364" s="19"/>
      <c r="B364" s="20"/>
      <c r="C364" s="46"/>
      <c r="D364" s="22"/>
      <c r="E364" s="22"/>
      <c r="F364" s="22"/>
      <c r="G364" s="22"/>
      <c r="H364" s="22"/>
      <c r="I364" s="22"/>
      <c r="J364" s="22"/>
      <c r="K364" s="22"/>
      <c r="L364" s="22"/>
    </row>
    <row r="365" spans="1:12" x14ac:dyDescent="0.2">
      <c r="A365" s="19"/>
      <c r="B365" s="20"/>
      <c r="C365" s="46"/>
      <c r="D365" s="22"/>
      <c r="E365" s="22"/>
      <c r="F365" s="22"/>
      <c r="G365" s="22"/>
      <c r="H365" s="22"/>
      <c r="I365" s="22"/>
      <c r="J365" s="22"/>
      <c r="K365" s="22"/>
      <c r="L365" s="22"/>
    </row>
    <row r="366" spans="1:12" x14ac:dyDescent="0.2">
      <c r="A366" s="19"/>
      <c r="B366" s="20"/>
      <c r="C366" s="46"/>
      <c r="D366" s="22"/>
      <c r="E366" s="22"/>
      <c r="F366" s="22"/>
      <c r="G366" s="22"/>
      <c r="H366" s="22"/>
      <c r="I366" s="22"/>
      <c r="J366" s="22"/>
      <c r="K366" s="22"/>
      <c r="L366" s="22"/>
    </row>
    <row r="367" spans="1:12" x14ac:dyDescent="0.2">
      <c r="A367" s="19"/>
      <c r="B367" s="20"/>
      <c r="C367" s="46"/>
      <c r="D367" s="22"/>
      <c r="E367" s="22"/>
      <c r="F367" s="22"/>
      <c r="G367" s="22"/>
      <c r="H367" s="22"/>
      <c r="I367" s="22"/>
      <c r="J367" s="22"/>
      <c r="K367" s="22"/>
      <c r="L367" s="22"/>
    </row>
    <row r="368" spans="1:12" x14ac:dyDescent="0.2">
      <c r="A368" s="19"/>
      <c r="B368" s="20"/>
      <c r="C368" s="46"/>
      <c r="D368" s="22"/>
      <c r="E368" s="22"/>
      <c r="F368" s="22"/>
      <c r="G368" s="22"/>
      <c r="H368" s="22"/>
      <c r="I368" s="22"/>
      <c r="J368" s="22"/>
      <c r="K368" s="22"/>
      <c r="L368" s="22"/>
    </row>
    <row r="369" spans="1:12" x14ac:dyDescent="0.2">
      <c r="A369" s="19"/>
      <c r="B369" s="20"/>
      <c r="C369" s="46"/>
      <c r="D369" s="22"/>
      <c r="E369" s="22"/>
      <c r="F369" s="22"/>
      <c r="G369" s="22"/>
      <c r="H369" s="22"/>
      <c r="I369" s="22"/>
      <c r="J369" s="22"/>
      <c r="K369" s="22"/>
      <c r="L369" s="22"/>
    </row>
    <row r="370" spans="1:12" x14ac:dyDescent="0.2">
      <c r="A370" s="19"/>
      <c r="B370" s="20"/>
      <c r="C370" s="46"/>
      <c r="D370" s="22"/>
      <c r="E370" s="22"/>
      <c r="F370" s="22"/>
      <c r="G370" s="22"/>
      <c r="H370" s="22"/>
      <c r="I370" s="22"/>
      <c r="J370" s="22"/>
      <c r="K370" s="22"/>
      <c r="L370" s="22"/>
    </row>
    <row r="371" spans="1:12" x14ac:dyDescent="0.2">
      <c r="A371" s="19"/>
      <c r="B371" s="20"/>
      <c r="C371" s="46"/>
      <c r="D371" s="22"/>
      <c r="E371" s="22"/>
      <c r="F371" s="22"/>
      <c r="G371" s="22"/>
      <c r="H371" s="22"/>
      <c r="I371" s="22"/>
      <c r="J371" s="22"/>
      <c r="K371" s="22"/>
      <c r="L371" s="22"/>
    </row>
    <row r="372" spans="1:12" x14ac:dyDescent="0.2">
      <c r="A372" s="19"/>
      <c r="B372" s="20"/>
      <c r="C372" s="46"/>
      <c r="D372" s="22"/>
      <c r="E372" s="22"/>
      <c r="F372" s="22"/>
      <c r="G372" s="22"/>
      <c r="H372" s="22"/>
      <c r="I372" s="22"/>
      <c r="J372" s="22"/>
      <c r="K372" s="22"/>
      <c r="L372" s="22"/>
    </row>
    <row r="373" spans="1:12" x14ac:dyDescent="0.2">
      <c r="A373" s="19"/>
      <c r="B373" s="20"/>
      <c r="C373" s="46"/>
      <c r="D373" s="22"/>
      <c r="E373" s="22"/>
      <c r="F373" s="22"/>
      <c r="G373" s="22"/>
      <c r="H373" s="22"/>
      <c r="I373" s="22"/>
      <c r="J373" s="22"/>
      <c r="K373" s="22"/>
      <c r="L373" s="22"/>
    </row>
    <row r="374" spans="1:12" x14ac:dyDescent="0.2">
      <c r="A374" s="19"/>
      <c r="B374" s="20"/>
      <c r="C374" s="46"/>
      <c r="D374" s="22"/>
      <c r="E374" s="22"/>
      <c r="F374" s="22"/>
      <c r="G374" s="22"/>
      <c r="H374" s="22"/>
      <c r="I374" s="22"/>
      <c r="J374" s="22"/>
      <c r="K374" s="22"/>
      <c r="L374" s="22"/>
    </row>
    <row r="375" spans="1:12" x14ac:dyDescent="0.2">
      <c r="A375" s="19"/>
      <c r="B375" s="20"/>
      <c r="C375" s="46"/>
      <c r="D375" s="22"/>
      <c r="E375" s="22"/>
      <c r="F375" s="22"/>
      <c r="G375" s="22"/>
      <c r="H375" s="22"/>
      <c r="I375" s="22"/>
      <c r="J375" s="22"/>
      <c r="K375" s="22"/>
      <c r="L375" s="22"/>
    </row>
    <row r="376" spans="1:12" x14ac:dyDescent="0.2">
      <c r="A376" s="19"/>
      <c r="B376" s="20"/>
      <c r="C376" s="46"/>
      <c r="D376" s="22"/>
      <c r="E376" s="22"/>
      <c r="F376" s="22"/>
      <c r="G376" s="22"/>
      <c r="H376" s="22"/>
      <c r="I376" s="22"/>
      <c r="J376" s="22"/>
      <c r="K376" s="22"/>
      <c r="L376" s="22"/>
    </row>
    <row r="377" spans="1:12" x14ac:dyDescent="0.2">
      <c r="A377" s="19"/>
      <c r="B377" s="20"/>
      <c r="C377" s="46"/>
      <c r="D377" s="22"/>
      <c r="E377" s="22"/>
      <c r="F377" s="22"/>
      <c r="G377" s="22"/>
      <c r="H377" s="22"/>
      <c r="I377" s="22"/>
      <c r="J377" s="22"/>
      <c r="K377" s="22"/>
      <c r="L377" s="22"/>
    </row>
    <row r="378" spans="1:12" x14ac:dyDescent="0.2">
      <c r="A378" s="19"/>
      <c r="B378" s="20"/>
      <c r="C378" s="46"/>
      <c r="D378" s="22"/>
      <c r="E378" s="22"/>
      <c r="F378" s="22"/>
      <c r="G378" s="22"/>
      <c r="H378" s="22"/>
      <c r="I378" s="22"/>
      <c r="J378" s="22"/>
      <c r="K378" s="22"/>
      <c r="L378" s="22"/>
    </row>
    <row r="379" spans="1:12" x14ac:dyDescent="0.2">
      <c r="A379" s="19"/>
      <c r="B379" s="20"/>
      <c r="C379" s="46"/>
      <c r="D379" s="22"/>
      <c r="E379" s="22"/>
      <c r="F379" s="22"/>
      <c r="G379" s="22"/>
      <c r="H379" s="22"/>
      <c r="I379" s="22"/>
      <c r="J379" s="22"/>
      <c r="K379" s="22"/>
      <c r="L379" s="22"/>
    </row>
    <row r="380" spans="1:12" x14ac:dyDescent="0.2">
      <c r="A380" s="19"/>
      <c r="B380" s="20"/>
      <c r="C380" s="46"/>
      <c r="D380" s="22"/>
      <c r="E380" s="22"/>
      <c r="F380" s="22"/>
      <c r="G380" s="22"/>
      <c r="H380" s="22"/>
      <c r="I380" s="22"/>
      <c r="J380" s="22"/>
      <c r="K380" s="22"/>
      <c r="L380" s="22"/>
    </row>
    <row r="381" spans="1:12" x14ac:dyDescent="0.2">
      <c r="A381" s="19"/>
      <c r="B381" s="20"/>
      <c r="C381" s="46"/>
      <c r="D381" s="22"/>
      <c r="E381" s="22"/>
      <c r="F381" s="22"/>
      <c r="G381" s="22"/>
      <c r="H381" s="22"/>
      <c r="I381" s="22"/>
      <c r="J381" s="22"/>
      <c r="K381" s="22"/>
      <c r="L381" s="22"/>
    </row>
    <row r="382" spans="1:12" x14ac:dyDescent="0.2">
      <c r="A382" s="19"/>
      <c r="B382" s="20"/>
      <c r="C382" s="46"/>
      <c r="D382" s="22"/>
      <c r="E382" s="22"/>
      <c r="F382" s="22"/>
      <c r="G382" s="22"/>
      <c r="H382" s="22"/>
      <c r="I382" s="22"/>
      <c r="J382" s="22"/>
      <c r="K382" s="22"/>
      <c r="L382" s="22"/>
    </row>
    <row r="383" spans="1:12" x14ac:dyDescent="0.2">
      <c r="A383" s="19"/>
      <c r="B383" s="20"/>
      <c r="C383" s="46"/>
      <c r="D383" s="22"/>
      <c r="E383" s="22"/>
      <c r="F383" s="22"/>
      <c r="G383" s="22"/>
      <c r="H383" s="22"/>
      <c r="I383" s="22"/>
      <c r="J383" s="22"/>
      <c r="K383" s="22"/>
      <c r="L383" s="22"/>
    </row>
    <row r="384" spans="1:12" x14ac:dyDescent="0.2">
      <c r="A384" s="19"/>
      <c r="B384" s="20"/>
      <c r="C384" s="46"/>
      <c r="D384" s="22"/>
      <c r="E384" s="22"/>
      <c r="F384" s="22"/>
      <c r="G384" s="22"/>
      <c r="H384" s="22"/>
      <c r="I384" s="22"/>
      <c r="J384" s="22"/>
      <c r="K384" s="22"/>
      <c r="L384" s="22"/>
    </row>
    <row r="385" spans="1:12" x14ac:dyDescent="0.2">
      <c r="A385" s="19"/>
      <c r="B385" s="20"/>
      <c r="C385" s="46"/>
      <c r="D385" s="22"/>
      <c r="E385" s="22"/>
      <c r="F385" s="22"/>
      <c r="G385" s="22"/>
      <c r="H385" s="22"/>
      <c r="I385" s="22"/>
      <c r="J385" s="22"/>
      <c r="K385" s="22"/>
      <c r="L385" s="22"/>
    </row>
    <row r="386" spans="1:12" x14ac:dyDescent="0.2">
      <c r="A386" s="19"/>
      <c r="B386" s="20"/>
      <c r="C386" s="46"/>
      <c r="D386" s="22"/>
      <c r="E386" s="22"/>
      <c r="F386" s="22"/>
      <c r="G386" s="22"/>
      <c r="H386" s="22"/>
      <c r="I386" s="22"/>
      <c r="J386" s="22"/>
      <c r="K386" s="22"/>
      <c r="L386" s="22"/>
    </row>
    <row r="387" spans="1:12" x14ac:dyDescent="0.2">
      <c r="A387" s="19"/>
      <c r="B387" s="20"/>
      <c r="C387" s="46"/>
      <c r="D387" s="22"/>
      <c r="E387" s="22"/>
      <c r="F387" s="22"/>
      <c r="G387" s="22"/>
      <c r="H387" s="22"/>
      <c r="I387" s="22"/>
      <c r="J387" s="22"/>
      <c r="K387" s="22"/>
      <c r="L387" s="22"/>
    </row>
    <row r="388" spans="1:12" x14ac:dyDescent="0.2">
      <c r="A388" s="19"/>
      <c r="B388" s="20"/>
      <c r="C388" s="46"/>
      <c r="D388" s="22"/>
      <c r="E388" s="22"/>
      <c r="F388" s="22"/>
      <c r="G388" s="22"/>
      <c r="H388" s="22"/>
      <c r="I388" s="22"/>
      <c r="J388" s="22"/>
      <c r="K388" s="22"/>
      <c r="L388" s="22"/>
    </row>
    <row r="389" spans="1:12" x14ac:dyDescent="0.2">
      <c r="A389" s="19"/>
      <c r="B389" s="20"/>
      <c r="C389" s="46"/>
      <c r="D389" s="22"/>
      <c r="E389" s="22"/>
      <c r="F389" s="22"/>
      <c r="G389" s="22"/>
      <c r="H389" s="22"/>
      <c r="I389" s="22"/>
      <c r="J389" s="22"/>
      <c r="K389" s="22"/>
      <c r="L389" s="22"/>
    </row>
    <row r="390" spans="1:12" x14ac:dyDescent="0.2">
      <c r="A390" s="19"/>
      <c r="B390" s="20"/>
      <c r="C390" s="46"/>
      <c r="D390" s="22"/>
      <c r="E390" s="22"/>
      <c r="F390" s="22"/>
      <c r="G390" s="22"/>
      <c r="H390" s="22"/>
      <c r="I390" s="22"/>
      <c r="J390" s="22"/>
      <c r="K390" s="22"/>
      <c r="L390" s="22"/>
    </row>
    <row r="391" spans="1:12" x14ac:dyDescent="0.2">
      <c r="A391" s="19"/>
      <c r="B391" s="20"/>
      <c r="C391" s="46"/>
      <c r="D391" s="22"/>
      <c r="E391" s="22"/>
      <c r="F391" s="22"/>
      <c r="G391" s="22"/>
      <c r="H391" s="22"/>
      <c r="I391" s="22"/>
      <c r="J391" s="22"/>
      <c r="K391" s="22"/>
      <c r="L391" s="22"/>
    </row>
    <row r="392" spans="1:12" x14ac:dyDescent="0.2">
      <c r="A392" s="19"/>
      <c r="B392" s="20"/>
      <c r="C392" s="46"/>
      <c r="D392" s="22"/>
      <c r="E392" s="22"/>
      <c r="F392" s="22"/>
      <c r="G392" s="22"/>
      <c r="H392" s="22"/>
      <c r="I392" s="22"/>
      <c r="J392" s="22"/>
      <c r="K392" s="22"/>
      <c r="L392" s="22"/>
    </row>
    <row r="393" spans="1:12" x14ac:dyDescent="0.2">
      <c r="A393" s="19"/>
      <c r="B393" s="20"/>
      <c r="C393" s="46"/>
      <c r="D393" s="22"/>
      <c r="E393" s="22"/>
      <c r="F393" s="22"/>
      <c r="G393" s="22"/>
      <c r="H393" s="22"/>
      <c r="I393" s="22"/>
      <c r="J393" s="22"/>
      <c r="K393" s="22"/>
      <c r="L393" s="22"/>
    </row>
    <row r="394" spans="1:12" x14ac:dyDescent="0.2">
      <c r="A394" s="19"/>
      <c r="B394" s="20"/>
      <c r="C394" s="46"/>
      <c r="D394" s="22"/>
      <c r="E394" s="22"/>
      <c r="F394" s="22"/>
      <c r="G394" s="22"/>
      <c r="H394" s="22"/>
      <c r="I394" s="22"/>
      <c r="J394" s="22"/>
      <c r="K394" s="22"/>
      <c r="L394" s="22"/>
    </row>
    <row r="395" spans="1:12" x14ac:dyDescent="0.2">
      <c r="A395" s="19"/>
      <c r="B395" s="20"/>
      <c r="C395" s="46"/>
      <c r="D395" s="22"/>
      <c r="E395" s="22"/>
      <c r="F395" s="22"/>
      <c r="G395" s="22"/>
      <c r="H395" s="22"/>
      <c r="I395" s="22"/>
      <c r="J395" s="22"/>
      <c r="K395" s="22"/>
      <c r="L395" s="22"/>
    </row>
    <row r="396" spans="1:12" x14ac:dyDescent="0.2">
      <c r="A396" s="19"/>
      <c r="B396" s="20"/>
      <c r="C396" s="46"/>
      <c r="D396" s="22"/>
      <c r="E396" s="22"/>
      <c r="F396" s="22"/>
      <c r="G396" s="22"/>
      <c r="H396" s="22"/>
      <c r="I396" s="22"/>
      <c r="J396" s="22"/>
      <c r="K396" s="22"/>
      <c r="L396" s="22"/>
    </row>
    <row r="397" spans="1:12" x14ac:dyDescent="0.2">
      <c r="A397" s="19"/>
      <c r="B397" s="20"/>
      <c r="C397" s="46"/>
      <c r="D397" s="22"/>
      <c r="E397" s="22"/>
      <c r="F397" s="22"/>
      <c r="G397" s="22"/>
      <c r="H397" s="22"/>
      <c r="I397" s="22"/>
      <c r="J397" s="22"/>
      <c r="K397" s="22"/>
      <c r="L397" s="22"/>
    </row>
    <row r="398" spans="1:12" x14ac:dyDescent="0.2">
      <c r="A398" s="19"/>
      <c r="B398" s="20"/>
      <c r="C398" s="46"/>
      <c r="D398" s="22"/>
      <c r="E398" s="22"/>
      <c r="F398" s="22"/>
      <c r="G398" s="22"/>
      <c r="H398" s="22"/>
      <c r="I398" s="22"/>
      <c r="J398" s="22"/>
      <c r="K398" s="22"/>
      <c r="L398" s="22"/>
    </row>
    <row r="399" spans="1:12" x14ac:dyDescent="0.2">
      <c r="A399" s="19"/>
      <c r="B399" s="20"/>
      <c r="C399" s="46"/>
      <c r="D399" s="22"/>
      <c r="E399" s="22"/>
      <c r="F399" s="22"/>
      <c r="G399" s="22"/>
      <c r="H399" s="22"/>
      <c r="I399" s="22"/>
      <c r="J399" s="22"/>
      <c r="K399" s="22"/>
      <c r="L399" s="22"/>
    </row>
    <row r="400" spans="1:12" x14ac:dyDescent="0.2">
      <c r="A400" s="19"/>
      <c r="B400" s="20"/>
      <c r="C400" s="46"/>
      <c r="D400" s="22"/>
      <c r="E400" s="22"/>
      <c r="F400" s="22"/>
      <c r="G400" s="22"/>
      <c r="H400" s="22"/>
      <c r="I400" s="22"/>
      <c r="J400" s="22"/>
      <c r="K400" s="22"/>
      <c r="L400" s="22"/>
    </row>
    <row r="401" spans="1:12" x14ac:dyDescent="0.2">
      <c r="A401" s="19"/>
      <c r="B401" s="20"/>
      <c r="C401" s="46"/>
      <c r="D401" s="22"/>
      <c r="E401" s="22"/>
      <c r="F401" s="22"/>
      <c r="G401" s="22"/>
      <c r="H401" s="22"/>
      <c r="I401" s="22"/>
      <c r="J401" s="22"/>
      <c r="K401" s="22"/>
      <c r="L401" s="22"/>
    </row>
    <row r="402" spans="1:12" x14ac:dyDescent="0.2">
      <c r="A402" s="19"/>
      <c r="B402" s="20"/>
      <c r="C402" s="46"/>
      <c r="D402" s="22"/>
      <c r="E402" s="22"/>
      <c r="F402" s="22"/>
      <c r="G402" s="22"/>
      <c r="H402" s="22"/>
      <c r="I402" s="22"/>
      <c r="J402" s="22"/>
      <c r="K402" s="22"/>
      <c r="L402" s="22"/>
    </row>
    <row r="403" spans="1:12" x14ac:dyDescent="0.2">
      <c r="A403" s="19"/>
      <c r="B403" s="20"/>
      <c r="C403" s="46"/>
      <c r="D403" s="22"/>
      <c r="E403" s="22"/>
      <c r="F403" s="22"/>
      <c r="G403" s="22"/>
      <c r="H403" s="22"/>
      <c r="I403" s="22"/>
      <c r="J403" s="22"/>
      <c r="K403" s="22"/>
      <c r="L403" s="22"/>
    </row>
    <row r="404" spans="1:12" x14ac:dyDescent="0.2">
      <c r="A404" s="19"/>
      <c r="B404" s="20"/>
      <c r="C404" s="46"/>
      <c r="D404" s="22"/>
      <c r="E404" s="22"/>
      <c r="F404" s="22"/>
      <c r="G404" s="22"/>
      <c r="H404" s="22"/>
      <c r="I404" s="22"/>
      <c r="J404" s="22"/>
      <c r="K404" s="22"/>
      <c r="L404" s="22"/>
    </row>
    <row r="405" spans="1:12" x14ac:dyDescent="0.2">
      <c r="A405" s="19"/>
      <c r="B405" s="20"/>
      <c r="C405" s="46"/>
      <c r="D405" s="22"/>
      <c r="E405" s="22"/>
      <c r="F405" s="22"/>
      <c r="G405" s="22"/>
      <c r="H405" s="22"/>
      <c r="I405" s="22"/>
      <c r="J405" s="22"/>
      <c r="K405" s="22"/>
      <c r="L405" s="22"/>
    </row>
    <row r="406" spans="1:12" x14ac:dyDescent="0.2">
      <c r="A406" s="19"/>
      <c r="B406" s="20"/>
      <c r="C406" s="46"/>
      <c r="D406" s="22"/>
      <c r="E406" s="22"/>
      <c r="F406" s="22"/>
      <c r="G406" s="22"/>
      <c r="H406" s="22"/>
      <c r="I406" s="22"/>
      <c r="J406" s="22"/>
      <c r="K406" s="22"/>
      <c r="L406" s="22"/>
    </row>
    <row r="407" spans="1:12" x14ac:dyDescent="0.2">
      <c r="A407" s="19"/>
      <c r="B407" s="20"/>
      <c r="C407" s="46"/>
      <c r="D407" s="22"/>
      <c r="E407" s="22"/>
      <c r="F407" s="22"/>
      <c r="G407" s="22"/>
      <c r="H407" s="22"/>
      <c r="I407" s="22"/>
      <c r="J407" s="22"/>
      <c r="K407" s="22"/>
      <c r="L407" s="22"/>
    </row>
    <row r="408" spans="1:12" x14ac:dyDescent="0.2">
      <c r="A408" s="19"/>
      <c r="B408" s="20"/>
      <c r="C408" s="46"/>
      <c r="D408" s="22"/>
      <c r="E408" s="22"/>
      <c r="F408" s="22"/>
      <c r="G408" s="22"/>
      <c r="H408" s="22"/>
      <c r="I408" s="22"/>
      <c r="J408" s="22"/>
      <c r="K408" s="22"/>
      <c r="L408" s="22"/>
    </row>
    <row r="409" spans="1:12" x14ac:dyDescent="0.2">
      <c r="A409" s="19"/>
      <c r="B409" s="20"/>
      <c r="C409" s="46"/>
      <c r="D409" s="22"/>
      <c r="E409" s="22"/>
      <c r="F409" s="22"/>
      <c r="G409" s="22"/>
      <c r="H409" s="22"/>
      <c r="I409" s="22"/>
      <c r="J409" s="22"/>
      <c r="K409" s="22"/>
      <c r="L409" s="22"/>
    </row>
    <row r="410" spans="1:12" x14ac:dyDescent="0.2">
      <c r="A410" s="19"/>
      <c r="B410" s="20"/>
      <c r="C410" s="46"/>
      <c r="D410" s="22"/>
      <c r="E410" s="22"/>
      <c r="F410" s="22"/>
      <c r="G410" s="22"/>
      <c r="H410" s="22"/>
      <c r="I410" s="22"/>
      <c r="J410" s="22"/>
      <c r="K410" s="22"/>
      <c r="L410" s="22"/>
    </row>
    <row r="411" spans="1:12" x14ac:dyDescent="0.2">
      <c r="A411" s="19"/>
      <c r="B411" s="20"/>
      <c r="C411" s="46"/>
      <c r="D411" s="22"/>
      <c r="E411" s="22"/>
      <c r="F411" s="22"/>
      <c r="G411" s="22"/>
      <c r="H411" s="22"/>
      <c r="I411" s="22"/>
      <c r="J411" s="22"/>
      <c r="K411" s="22"/>
      <c r="L411" s="22"/>
    </row>
    <row r="412" spans="1:12" x14ac:dyDescent="0.2">
      <c r="A412" s="19"/>
      <c r="B412" s="20"/>
      <c r="C412" s="46"/>
      <c r="D412" s="22"/>
      <c r="E412" s="22"/>
      <c r="F412" s="22"/>
      <c r="G412" s="22"/>
      <c r="H412" s="22"/>
      <c r="I412" s="22"/>
      <c r="J412" s="22"/>
      <c r="K412" s="22"/>
      <c r="L412" s="22"/>
    </row>
    <row r="413" spans="1:12" x14ac:dyDescent="0.2">
      <c r="A413" s="19"/>
      <c r="B413" s="20"/>
      <c r="C413" s="46"/>
      <c r="D413" s="22"/>
      <c r="E413" s="22"/>
      <c r="F413" s="22"/>
      <c r="G413" s="22"/>
      <c r="H413" s="22"/>
      <c r="I413" s="22"/>
      <c r="J413" s="22"/>
      <c r="K413" s="22"/>
      <c r="L413" s="22"/>
    </row>
    <row r="414" spans="1:12" x14ac:dyDescent="0.2">
      <c r="A414" s="19"/>
      <c r="B414" s="20"/>
      <c r="C414" s="46"/>
      <c r="D414" s="22"/>
      <c r="E414" s="22"/>
      <c r="F414" s="22"/>
      <c r="G414" s="22"/>
      <c r="H414" s="22"/>
      <c r="I414" s="22"/>
      <c r="J414" s="22"/>
      <c r="K414" s="22"/>
      <c r="L414" s="22"/>
    </row>
    <row r="415" spans="1:12" x14ac:dyDescent="0.2">
      <c r="A415" s="19"/>
      <c r="B415" s="20"/>
      <c r="C415" s="46"/>
      <c r="D415" s="22"/>
      <c r="E415" s="22"/>
      <c r="F415" s="22"/>
      <c r="G415" s="22"/>
      <c r="H415" s="22"/>
      <c r="I415" s="22"/>
      <c r="J415" s="22"/>
      <c r="K415" s="22"/>
      <c r="L415" s="22"/>
    </row>
    <row r="416" spans="1:12" x14ac:dyDescent="0.2">
      <c r="A416" s="19"/>
      <c r="B416" s="20"/>
      <c r="C416" s="46"/>
      <c r="D416" s="22"/>
      <c r="E416" s="22"/>
      <c r="F416" s="22"/>
      <c r="G416" s="22"/>
      <c r="H416" s="22"/>
      <c r="I416" s="22"/>
      <c r="J416" s="22"/>
      <c r="K416" s="22"/>
      <c r="L416" s="22"/>
    </row>
    <row r="417" spans="1:12" x14ac:dyDescent="0.2">
      <c r="A417" s="19"/>
      <c r="B417" s="20"/>
      <c r="C417" s="46"/>
      <c r="D417" s="22"/>
      <c r="E417" s="22"/>
      <c r="F417" s="22"/>
      <c r="G417" s="22"/>
      <c r="H417" s="22"/>
      <c r="I417" s="22"/>
      <c r="J417" s="22"/>
      <c r="K417" s="22"/>
      <c r="L417" s="22"/>
    </row>
    <row r="418" spans="1:12" x14ac:dyDescent="0.2">
      <c r="A418" s="19"/>
      <c r="B418" s="20"/>
      <c r="C418" s="46"/>
      <c r="D418" s="22"/>
      <c r="E418" s="22"/>
      <c r="F418" s="22"/>
      <c r="G418" s="22"/>
      <c r="H418" s="22"/>
      <c r="I418" s="22"/>
      <c r="J418" s="22"/>
      <c r="K418" s="22"/>
      <c r="L418" s="22"/>
    </row>
    <row r="419" spans="1:12" x14ac:dyDescent="0.2">
      <c r="A419" s="19"/>
      <c r="B419" s="20"/>
      <c r="C419" s="46"/>
      <c r="D419" s="22"/>
      <c r="E419" s="22"/>
      <c r="F419" s="22"/>
      <c r="G419" s="22"/>
      <c r="H419" s="22"/>
      <c r="I419" s="22"/>
      <c r="J419" s="22"/>
      <c r="K419" s="22"/>
      <c r="L419" s="22"/>
    </row>
    <row r="420" spans="1:12" x14ac:dyDescent="0.2">
      <c r="A420" s="19"/>
      <c r="B420" s="20"/>
      <c r="C420" s="46"/>
      <c r="D420" s="22"/>
      <c r="E420" s="22"/>
      <c r="F420" s="22"/>
      <c r="G420" s="22"/>
      <c r="H420" s="22"/>
      <c r="I420" s="22"/>
      <c r="J420" s="22"/>
      <c r="K420" s="22"/>
      <c r="L420" s="22"/>
    </row>
    <row r="421" spans="1:12" x14ac:dyDescent="0.2">
      <c r="A421" s="19"/>
      <c r="B421" s="20"/>
      <c r="C421" s="46"/>
      <c r="D421" s="22"/>
      <c r="E421" s="22"/>
      <c r="F421" s="22"/>
      <c r="G421" s="22"/>
      <c r="H421" s="22"/>
      <c r="I421" s="22"/>
      <c r="J421" s="22"/>
      <c r="K421" s="22"/>
      <c r="L421" s="22"/>
    </row>
    <row r="422" spans="1:12" x14ac:dyDescent="0.2">
      <c r="A422" s="19"/>
      <c r="B422" s="20"/>
      <c r="C422" s="46"/>
      <c r="D422" s="22"/>
      <c r="E422" s="22"/>
      <c r="F422" s="22"/>
      <c r="G422" s="22"/>
      <c r="H422" s="22"/>
      <c r="I422" s="22"/>
      <c r="J422" s="22"/>
      <c r="K422" s="22"/>
      <c r="L422" s="22"/>
    </row>
    <row r="423" spans="1:12" x14ac:dyDescent="0.2">
      <c r="A423" s="19"/>
      <c r="B423" s="20"/>
      <c r="C423" s="46"/>
      <c r="D423" s="22"/>
      <c r="E423" s="22"/>
      <c r="F423" s="22"/>
      <c r="G423" s="22"/>
      <c r="H423" s="22"/>
      <c r="I423" s="22"/>
      <c r="J423" s="22"/>
      <c r="K423" s="22"/>
      <c r="L423" s="22"/>
    </row>
    <row r="424" spans="1:12" x14ac:dyDescent="0.2">
      <c r="A424" s="19"/>
      <c r="B424" s="20"/>
      <c r="C424" s="46"/>
      <c r="D424" s="22"/>
      <c r="E424" s="22"/>
      <c r="F424" s="22"/>
      <c r="G424" s="22"/>
      <c r="H424" s="22"/>
      <c r="I424" s="22"/>
      <c r="J424" s="22"/>
      <c r="K424" s="22"/>
      <c r="L424" s="22"/>
    </row>
    <row r="425" spans="1:12" x14ac:dyDescent="0.2">
      <c r="A425" s="19"/>
      <c r="B425" s="20"/>
      <c r="C425" s="46"/>
      <c r="D425" s="22"/>
      <c r="E425" s="22"/>
      <c r="F425" s="22"/>
      <c r="G425" s="22"/>
      <c r="H425" s="22"/>
      <c r="I425" s="22"/>
      <c r="J425" s="22"/>
      <c r="K425" s="22"/>
      <c r="L425" s="22"/>
    </row>
    <row r="426" spans="1:12" x14ac:dyDescent="0.2">
      <c r="A426" s="19"/>
      <c r="B426" s="20"/>
      <c r="C426" s="46"/>
      <c r="D426" s="22"/>
      <c r="E426" s="22"/>
      <c r="F426" s="22"/>
      <c r="G426" s="22"/>
      <c r="H426" s="22"/>
      <c r="I426" s="22"/>
      <c r="J426" s="22"/>
      <c r="K426" s="22"/>
      <c r="L426" s="22"/>
    </row>
    <row r="427" spans="1:12" x14ac:dyDescent="0.2">
      <c r="A427" s="19"/>
      <c r="B427" s="20"/>
      <c r="C427" s="46"/>
      <c r="D427" s="22"/>
      <c r="E427" s="22"/>
      <c r="F427" s="22"/>
      <c r="G427" s="22"/>
      <c r="H427" s="22"/>
      <c r="I427" s="22"/>
      <c r="J427" s="22"/>
      <c r="K427" s="22"/>
      <c r="L427" s="22"/>
    </row>
    <row r="428" spans="1:12" x14ac:dyDescent="0.2">
      <c r="A428" s="19"/>
      <c r="B428" s="20"/>
      <c r="C428" s="46"/>
      <c r="D428" s="22"/>
      <c r="E428" s="22"/>
      <c r="F428" s="22"/>
      <c r="G428" s="22"/>
      <c r="H428" s="22"/>
      <c r="I428" s="22"/>
      <c r="J428" s="22"/>
      <c r="K428" s="22"/>
      <c r="L428" s="22"/>
    </row>
    <row r="429" spans="1:12" x14ac:dyDescent="0.2">
      <c r="A429" s="19"/>
      <c r="B429" s="20"/>
      <c r="C429" s="46"/>
      <c r="D429" s="22"/>
      <c r="E429" s="22"/>
      <c r="F429" s="22"/>
      <c r="G429" s="22"/>
      <c r="H429" s="22"/>
      <c r="I429" s="22"/>
      <c r="J429" s="22"/>
      <c r="K429" s="22"/>
      <c r="L429" s="22"/>
    </row>
    <row r="430" spans="1:12" x14ac:dyDescent="0.2">
      <c r="A430" s="19"/>
      <c r="B430" s="20"/>
      <c r="C430" s="46"/>
      <c r="D430" s="22"/>
      <c r="E430" s="22"/>
      <c r="F430" s="22"/>
      <c r="G430" s="22"/>
      <c r="H430" s="22"/>
      <c r="I430" s="22"/>
      <c r="J430" s="22"/>
      <c r="K430" s="22"/>
      <c r="L430" s="22"/>
    </row>
    <row r="431" spans="1:12" x14ac:dyDescent="0.2">
      <c r="A431" s="19"/>
      <c r="B431" s="20"/>
      <c r="C431" s="46"/>
      <c r="D431" s="22"/>
      <c r="E431" s="22"/>
      <c r="F431" s="22"/>
      <c r="G431" s="22"/>
      <c r="H431" s="22"/>
      <c r="I431" s="22"/>
      <c r="J431" s="22"/>
      <c r="K431" s="22"/>
      <c r="L431" s="22"/>
    </row>
    <row r="432" spans="1:12" x14ac:dyDescent="0.2">
      <c r="A432" s="19"/>
      <c r="B432" s="20"/>
      <c r="C432" s="46"/>
      <c r="D432" s="22"/>
      <c r="E432" s="22"/>
      <c r="F432" s="22"/>
      <c r="G432" s="22"/>
      <c r="H432" s="22"/>
      <c r="I432" s="22"/>
      <c r="J432" s="22"/>
      <c r="K432" s="22"/>
      <c r="L432" s="22"/>
    </row>
    <row r="433" spans="1:12" x14ac:dyDescent="0.2">
      <c r="A433" s="19"/>
      <c r="B433" s="20"/>
      <c r="C433" s="46"/>
      <c r="D433" s="22"/>
      <c r="E433" s="22"/>
      <c r="F433" s="22"/>
      <c r="G433" s="22"/>
      <c r="H433" s="22"/>
      <c r="I433" s="22"/>
      <c r="J433" s="22"/>
      <c r="K433" s="22"/>
      <c r="L433" s="22"/>
    </row>
    <row r="434" spans="1:12" x14ac:dyDescent="0.2">
      <c r="A434" s="19"/>
      <c r="B434" s="20"/>
      <c r="C434" s="46"/>
      <c r="D434" s="22"/>
      <c r="E434" s="22"/>
      <c r="F434" s="22"/>
      <c r="G434" s="22"/>
      <c r="H434" s="22"/>
      <c r="I434" s="22"/>
      <c r="J434" s="22"/>
      <c r="K434" s="22"/>
      <c r="L434" s="22"/>
    </row>
    <row r="435" spans="1:12" x14ac:dyDescent="0.2">
      <c r="A435" s="19"/>
      <c r="B435" s="20"/>
      <c r="C435" s="46"/>
      <c r="D435" s="22"/>
      <c r="E435" s="22"/>
      <c r="F435" s="22"/>
      <c r="G435" s="22"/>
      <c r="H435" s="22"/>
      <c r="I435" s="22"/>
      <c r="J435" s="22"/>
      <c r="K435" s="22"/>
      <c r="L435" s="22"/>
    </row>
    <row r="436" spans="1:12" x14ac:dyDescent="0.2">
      <c r="A436" s="19"/>
      <c r="B436" s="20"/>
      <c r="C436" s="46"/>
      <c r="D436" s="22"/>
      <c r="E436" s="22"/>
      <c r="F436" s="22"/>
      <c r="G436" s="22"/>
      <c r="H436" s="22"/>
      <c r="I436" s="22"/>
      <c r="J436" s="22"/>
      <c r="K436" s="22"/>
      <c r="L436" s="22"/>
    </row>
    <row r="437" spans="1:12" x14ac:dyDescent="0.2">
      <c r="A437" s="19"/>
      <c r="B437" s="20"/>
      <c r="C437" s="46"/>
      <c r="D437" s="22"/>
      <c r="E437" s="22"/>
      <c r="F437" s="22"/>
      <c r="G437" s="22"/>
      <c r="H437" s="22"/>
      <c r="I437" s="22"/>
      <c r="J437" s="22"/>
      <c r="K437" s="22"/>
      <c r="L437" s="22"/>
    </row>
    <row r="438" spans="1:12" x14ac:dyDescent="0.2">
      <c r="A438" s="19"/>
      <c r="B438" s="20"/>
      <c r="C438" s="46"/>
      <c r="D438" s="22"/>
      <c r="E438" s="22"/>
      <c r="F438" s="22"/>
      <c r="G438" s="22"/>
      <c r="H438" s="22"/>
      <c r="I438" s="22"/>
      <c r="J438" s="22"/>
      <c r="K438" s="22"/>
      <c r="L438" s="22"/>
    </row>
    <row r="439" spans="1:12" x14ac:dyDescent="0.2">
      <c r="A439" s="19"/>
      <c r="B439" s="20"/>
      <c r="C439" s="46"/>
      <c r="D439" s="22"/>
      <c r="E439" s="22"/>
      <c r="F439" s="22"/>
      <c r="G439" s="22"/>
      <c r="H439" s="22"/>
      <c r="I439" s="22"/>
      <c r="J439" s="22"/>
      <c r="K439" s="22"/>
      <c r="L439" s="22"/>
    </row>
    <row r="440" spans="1:12" x14ac:dyDescent="0.2">
      <c r="A440" s="19"/>
      <c r="B440" s="20"/>
      <c r="C440" s="46"/>
      <c r="D440" s="22"/>
      <c r="E440" s="22"/>
      <c r="F440" s="22"/>
      <c r="G440" s="22"/>
      <c r="H440" s="22"/>
      <c r="I440" s="22"/>
      <c r="J440" s="22"/>
      <c r="K440" s="22"/>
      <c r="L440" s="22"/>
    </row>
    <row r="441" spans="1:12" x14ac:dyDescent="0.2">
      <c r="A441" s="19"/>
      <c r="B441" s="20"/>
      <c r="C441" s="46"/>
      <c r="D441" s="22"/>
      <c r="E441" s="22"/>
      <c r="F441" s="22"/>
      <c r="G441" s="22"/>
      <c r="H441" s="22"/>
      <c r="I441" s="22"/>
      <c r="J441" s="22"/>
      <c r="K441" s="22"/>
      <c r="L441" s="22"/>
    </row>
    <row r="442" spans="1:12" x14ac:dyDescent="0.2">
      <c r="A442" s="19"/>
      <c r="B442" s="20"/>
      <c r="C442" s="46"/>
      <c r="D442" s="22"/>
      <c r="E442" s="22"/>
      <c r="F442" s="22"/>
      <c r="G442" s="22"/>
      <c r="H442" s="22"/>
      <c r="I442" s="22"/>
      <c r="J442" s="22"/>
      <c r="K442" s="22"/>
      <c r="L442" s="22"/>
    </row>
    <row r="443" spans="1:12" x14ac:dyDescent="0.2">
      <c r="A443" s="19"/>
      <c r="B443" s="20"/>
      <c r="C443" s="46"/>
      <c r="D443" s="22"/>
      <c r="E443" s="22"/>
      <c r="F443" s="22"/>
      <c r="G443" s="22"/>
      <c r="H443" s="22"/>
      <c r="I443" s="22"/>
      <c r="J443" s="22"/>
      <c r="K443" s="22"/>
      <c r="L443" s="22"/>
    </row>
    <row r="444" spans="1:12" x14ac:dyDescent="0.2">
      <c r="A444" s="19"/>
      <c r="B444" s="20"/>
      <c r="C444" s="46"/>
      <c r="D444" s="22"/>
      <c r="E444" s="22"/>
      <c r="F444" s="22"/>
      <c r="G444" s="22"/>
      <c r="H444" s="22"/>
      <c r="I444" s="22"/>
      <c r="J444" s="22"/>
      <c r="K444" s="22"/>
      <c r="L444" s="22"/>
    </row>
    <row r="445" spans="1:12" x14ac:dyDescent="0.2">
      <c r="A445" s="19"/>
      <c r="B445" s="20"/>
      <c r="C445" s="46"/>
      <c r="D445" s="22"/>
      <c r="E445" s="22"/>
      <c r="F445" s="22"/>
      <c r="G445" s="22"/>
      <c r="H445" s="22"/>
      <c r="I445" s="22"/>
      <c r="J445" s="22"/>
      <c r="K445" s="22"/>
      <c r="L445" s="22"/>
    </row>
    <row r="446" spans="1:12" x14ac:dyDescent="0.2">
      <c r="A446" s="19"/>
      <c r="B446" s="20"/>
      <c r="C446" s="46"/>
      <c r="D446" s="22"/>
      <c r="E446" s="22"/>
      <c r="F446" s="22"/>
      <c r="G446" s="22"/>
      <c r="H446" s="22"/>
      <c r="I446" s="22"/>
      <c r="J446" s="22"/>
      <c r="K446" s="22"/>
      <c r="L446" s="22"/>
    </row>
    <row r="447" spans="1:12" x14ac:dyDescent="0.2">
      <c r="A447" s="19"/>
      <c r="B447" s="20"/>
      <c r="C447" s="46"/>
      <c r="D447" s="22"/>
      <c r="E447" s="22"/>
      <c r="F447" s="22"/>
      <c r="G447" s="22"/>
      <c r="H447" s="22"/>
      <c r="I447" s="22"/>
      <c r="J447" s="22"/>
      <c r="K447" s="22"/>
      <c r="L447" s="22"/>
    </row>
    <row r="448" spans="1:12" x14ac:dyDescent="0.2">
      <c r="A448" s="19"/>
      <c r="B448" s="20"/>
      <c r="C448" s="46"/>
      <c r="D448" s="22"/>
      <c r="E448" s="22"/>
      <c r="F448" s="22"/>
      <c r="G448" s="22"/>
      <c r="H448" s="22"/>
      <c r="I448" s="22"/>
      <c r="J448" s="22"/>
      <c r="K448" s="22"/>
      <c r="L448" s="22"/>
    </row>
    <row r="449" spans="1:12" x14ac:dyDescent="0.2">
      <c r="A449" s="19"/>
      <c r="B449" s="20"/>
      <c r="C449" s="46"/>
      <c r="D449" s="22"/>
      <c r="E449" s="22"/>
      <c r="F449" s="22"/>
      <c r="G449" s="22"/>
      <c r="H449" s="22"/>
      <c r="I449" s="22"/>
      <c r="J449" s="22"/>
      <c r="K449" s="22"/>
      <c r="L449" s="22"/>
    </row>
    <row r="450" spans="1:12" x14ac:dyDescent="0.2">
      <c r="A450" s="19"/>
      <c r="B450" s="20"/>
      <c r="C450" s="46"/>
      <c r="D450" s="22"/>
      <c r="E450" s="22"/>
      <c r="F450" s="22"/>
      <c r="G450" s="22"/>
      <c r="H450" s="22"/>
      <c r="I450" s="22"/>
      <c r="J450" s="22"/>
      <c r="K450" s="22"/>
      <c r="L450" s="22"/>
    </row>
    <row r="451" spans="1:12" x14ac:dyDescent="0.2">
      <c r="A451" s="19"/>
      <c r="B451" s="20"/>
      <c r="C451" s="46"/>
      <c r="D451" s="22"/>
      <c r="E451" s="22"/>
      <c r="F451" s="22"/>
      <c r="G451" s="22"/>
      <c r="H451" s="22"/>
      <c r="I451" s="22"/>
      <c r="J451" s="22"/>
      <c r="K451" s="22"/>
      <c r="L451" s="22"/>
    </row>
    <row r="452" spans="1:12" x14ac:dyDescent="0.2">
      <c r="A452" s="19"/>
      <c r="B452" s="20"/>
      <c r="C452" s="46"/>
      <c r="D452" s="22"/>
      <c r="E452" s="22"/>
      <c r="F452" s="22"/>
      <c r="G452" s="22"/>
      <c r="H452" s="22"/>
      <c r="I452" s="22"/>
      <c r="J452" s="22"/>
      <c r="K452" s="22"/>
      <c r="L452" s="22"/>
    </row>
    <row r="453" spans="1:12" x14ac:dyDescent="0.2">
      <c r="A453" s="19"/>
      <c r="B453" s="20"/>
      <c r="C453" s="46"/>
      <c r="D453" s="22"/>
      <c r="E453" s="22"/>
      <c r="F453" s="22"/>
      <c r="G453" s="22"/>
      <c r="H453" s="22"/>
      <c r="I453" s="22"/>
      <c r="J453" s="22"/>
      <c r="K453" s="22"/>
      <c r="L453" s="22"/>
    </row>
    <row r="454" spans="1:12" x14ac:dyDescent="0.2">
      <c r="A454" s="19"/>
      <c r="B454" s="20"/>
      <c r="C454" s="46"/>
      <c r="D454" s="22"/>
      <c r="E454" s="22"/>
      <c r="F454" s="22"/>
      <c r="G454" s="22"/>
      <c r="H454" s="22"/>
      <c r="I454" s="22"/>
      <c r="J454" s="22"/>
      <c r="K454" s="22"/>
      <c r="L454" s="22"/>
    </row>
    <row r="455" spans="1:12" x14ac:dyDescent="0.2">
      <c r="A455" s="19"/>
      <c r="B455" s="20"/>
      <c r="C455" s="46"/>
      <c r="D455" s="22"/>
      <c r="E455" s="22"/>
      <c r="F455" s="22"/>
      <c r="G455" s="22"/>
      <c r="H455" s="22"/>
      <c r="I455" s="22"/>
      <c r="J455" s="22"/>
      <c r="K455" s="22"/>
      <c r="L455" s="22"/>
    </row>
    <row r="456" spans="1:12" x14ac:dyDescent="0.2">
      <c r="A456" s="19"/>
      <c r="B456" s="20"/>
      <c r="C456" s="46"/>
      <c r="D456" s="22"/>
      <c r="E456" s="22"/>
      <c r="F456" s="22"/>
      <c r="G456" s="22"/>
      <c r="H456" s="22"/>
      <c r="I456" s="22"/>
      <c r="J456" s="22"/>
      <c r="K456" s="22"/>
      <c r="L456" s="22"/>
    </row>
    <row r="457" spans="1:12" x14ac:dyDescent="0.2">
      <c r="A457" s="19"/>
      <c r="B457" s="20"/>
      <c r="C457" s="46"/>
      <c r="D457" s="22"/>
      <c r="E457" s="22"/>
      <c r="F457" s="22"/>
      <c r="G457" s="22"/>
      <c r="H457" s="22"/>
      <c r="I457" s="22"/>
      <c r="J457" s="22"/>
      <c r="K457" s="22"/>
      <c r="L457" s="22"/>
    </row>
    <row r="458" spans="1:12" x14ac:dyDescent="0.2">
      <c r="A458" s="19"/>
      <c r="B458" s="20"/>
      <c r="C458" s="46"/>
      <c r="D458" s="22"/>
      <c r="E458" s="22"/>
      <c r="F458" s="22"/>
      <c r="G458" s="22"/>
      <c r="H458" s="22"/>
      <c r="I458" s="22"/>
      <c r="J458" s="22"/>
      <c r="K458" s="22"/>
      <c r="L458" s="22"/>
    </row>
    <row r="459" spans="1:12" x14ac:dyDescent="0.2">
      <c r="A459" s="19"/>
      <c r="B459" s="20"/>
      <c r="C459" s="46"/>
      <c r="D459" s="22"/>
      <c r="E459" s="22"/>
      <c r="F459" s="22"/>
      <c r="G459" s="22"/>
      <c r="H459" s="22"/>
      <c r="I459" s="22"/>
      <c r="J459" s="22"/>
      <c r="K459" s="22"/>
      <c r="L459" s="22"/>
    </row>
    <row r="460" spans="1:12" x14ac:dyDescent="0.2">
      <c r="A460" s="19"/>
      <c r="B460" s="20"/>
      <c r="C460" s="46"/>
      <c r="D460" s="22"/>
      <c r="E460" s="22"/>
      <c r="F460" s="22"/>
      <c r="G460" s="22"/>
      <c r="H460" s="22"/>
      <c r="I460" s="22"/>
      <c r="J460" s="22"/>
      <c r="K460" s="22"/>
      <c r="L460" s="22"/>
    </row>
    <row r="461" spans="1:12" x14ac:dyDescent="0.2">
      <c r="A461" s="19"/>
      <c r="B461" s="20"/>
      <c r="C461" s="46"/>
      <c r="D461" s="22"/>
      <c r="E461" s="22"/>
      <c r="F461" s="22"/>
      <c r="G461" s="22"/>
      <c r="H461" s="22"/>
      <c r="I461" s="22"/>
      <c r="J461" s="22"/>
      <c r="K461" s="22"/>
      <c r="L461" s="22"/>
    </row>
    <row r="462" spans="1:12" x14ac:dyDescent="0.2">
      <c r="A462" s="19"/>
      <c r="B462" s="20"/>
      <c r="C462" s="46"/>
      <c r="D462" s="22"/>
      <c r="E462" s="22"/>
      <c r="F462" s="22"/>
      <c r="G462" s="22"/>
      <c r="H462" s="22"/>
      <c r="I462" s="22"/>
      <c r="J462" s="22"/>
      <c r="K462" s="22"/>
      <c r="L462" s="22"/>
    </row>
    <row r="463" spans="1:12" x14ac:dyDescent="0.2">
      <c r="A463" s="19"/>
      <c r="B463" s="20"/>
      <c r="C463" s="46"/>
      <c r="D463" s="22"/>
      <c r="E463" s="22"/>
      <c r="F463" s="22"/>
      <c r="G463" s="22"/>
      <c r="H463" s="22"/>
      <c r="I463" s="22"/>
      <c r="J463" s="22"/>
      <c r="K463" s="22"/>
      <c r="L463" s="22"/>
    </row>
    <row r="464" spans="1:12" x14ac:dyDescent="0.2">
      <c r="A464" s="19"/>
      <c r="B464" s="20"/>
      <c r="C464" s="46"/>
      <c r="D464" s="22"/>
      <c r="E464" s="22"/>
      <c r="F464" s="22"/>
      <c r="G464" s="22"/>
      <c r="H464" s="22"/>
      <c r="I464" s="22"/>
      <c r="J464" s="22"/>
      <c r="K464" s="22"/>
      <c r="L464" s="22"/>
    </row>
    <row r="465" spans="1:12" x14ac:dyDescent="0.2">
      <c r="A465" s="19"/>
      <c r="B465" s="20"/>
      <c r="C465" s="46"/>
      <c r="D465" s="22"/>
      <c r="E465" s="22"/>
      <c r="F465" s="22"/>
      <c r="G465" s="22"/>
      <c r="H465" s="22"/>
      <c r="I465" s="22"/>
      <c r="J465" s="22"/>
      <c r="K465" s="22"/>
      <c r="L465" s="22"/>
    </row>
    <row r="466" spans="1:12" x14ac:dyDescent="0.2">
      <c r="A466" s="19"/>
      <c r="B466" s="20"/>
      <c r="C466" s="46"/>
      <c r="D466" s="22"/>
      <c r="E466" s="22"/>
      <c r="F466" s="22"/>
      <c r="G466" s="22"/>
      <c r="H466" s="22"/>
      <c r="I466" s="22"/>
      <c r="J466" s="22"/>
      <c r="K466" s="22"/>
      <c r="L466" s="22"/>
    </row>
    <row r="467" spans="1:12" x14ac:dyDescent="0.2">
      <c r="A467" s="19"/>
      <c r="B467" s="20"/>
      <c r="C467" s="46"/>
      <c r="D467" s="22"/>
      <c r="E467" s="22"/>
      <c r="F467" s="22"/>
      <c r="G467" s="22"/>
      <c r="H467" s="22"/>
      <c r="I467" s="22"/>
      <c r="J467" s="22"/>
      <c r="K467" s="22"/>
      <c r="L467" s="22"/>
    </row>
    <row r="468" spans="1:12" x14ac:dyDescent="0.2">
      <c r="A468" s="19"/>
      <c r="B468" s="20"/>
      <c r="C468" s="46"/>
      <c r="D468" s="22"/>
      <c r="E468" s="22"/>
      <c r="F468" s="22"/>
      <c r="G468" s="22"/>
      <c r="H468" s="22"/>
      <c r="I468" s="22"/>
      <c r="J468" s="22"/>
      <c r="K468" s="22"/>
      <c r="L468" s="22"/>
    </row>
    <row r="469" spans="1:12" x14ac:dyDescent="0.2">
      <c r="A469" s="19"/>
      <c r="B469" s="20"/>
      <c r="C469" s="46"/>
      <c r="D469" s="22"/>
      <c r="E469" s="22"/>
      <c r="F469" s="22"/>
      <c r="G469" s="22"/>
      <c r="H469" s="22"/>
      <c r="I469" s="22"/>
      <c r="J469" s="22"/>
      <c r="K469" s="22"/>
      <c r="L469" s="22"/>
    </row>
    <row r="470" spans="1:12" x14ac:dyDescent="0.2">
      <c r="A470" s="19"/>
      <c r="B470" s="20"/>
      <c r="C470" s="46"/>
      <c r="D470" s="22"/>
      <c r="E470" s="22"/>
      <c r="F470" s="22"/>
      <c r="G470" s="22"/>
      <c r="H470" s="22"/>
      <c r="I470" s="22"/>
      <c r="J470" s="22"/>
      <c r="K470" s="22"/>
      <c r="L470" s="22"/>
    </row>
    <row r="471" spans="1:12" x14ac:dyDescent="0.2">
      <c r="A471" s="19"/>
      <c r="B471" s="20"/>
      <c r="C471" s="46"/>
      <c r="D471" s="22"/>
      <c r="E471" s="22"/>
      <c r="F471" s="22"/>
      <c r="G471" s="22"/>
      <c r="H471" s="22"/>
      <c r="I471" s="22"/>
      <c r="J471" s="22"/>
      <c r="K471" s="22"/>
      <c r="L471" s="22"/>
    </row>
    <row r="472" spans="1:12" x14ac:dyDescent="0.2">
      <c r="A472" s="19"/>
      <c r="B472" s="20"/>
      <c r="C472" s="46"/>
      <c r="D472" s="22"/>
      <c r="E472" s="22"/>
      <c r="F472" s="22"/>
      <c r="G472" s="22"/>
      <c r="H472" s="22"/>
      <c r="I472" s="22"/>
      <c r="J472" s="22"/>
      <c r="K472" s="22"/>
      <c r="L472" s="22"/>
    </row>
    <row r="473" spans="1:12" x14ac:dyDescent="0.2">
      <c r="A473" s="19"/>
      <c r="B473" s="20"/>
      <c r="C473" s="46"/>
      <c r="D473" s="22"/>
      <c r="E473" s="22"/>
      <c r="F473" s="22"/>
      <c r="G473" s="22"/>
      <c r="H473" s="22"/>
      <c r="I473" s="22"/>
      <c r="J473" s="22"/>
      <c r="K473" s="22"/>
      <c r="L473" s="22"/>
    </row>
    <row r="474" spans="1:12" x14ac:dyDescent="0.2">
      <c r="A474" s="19"/>
      <c r="B474" s="20"/>
      <c r="C474" s="46"/>
      <c r="D474" s="22"/>
      <c r="E474" s="22"/>
      <c r="F474" s="22"/>
      <c r="G474" s="22"/>
      <c r="H474" s="22"/>
      <c r="I474" s="22"/>
      <c r="J474" s="22"/>
      <c r="K474" s="22"/>
      <c r="L474" s="22"/>
    </row>
    <row r="475" spans="1:12" x14ac:dyDescent="0.2">
      <c r="A475" s="19"/>
      <c r="B475" s="20"/>
      <c r="C475" s="46"/>
      <c r="D475" s="22"/>
      <c r="E475" s="22"/>
      <c r="F475" s="22"/>
      <c r="G475" s="22"/>
      <c r="H475" s="22"/>
      <c r="I475" s="22"/>
      <c r="J475" s="22"/>
      <c r="K475" s="22"/>
      <c r="L475" s="22"/>
    </row>
    <row r="476" spans="1:12" x14ac:dyDescent="0.2">
      <c r="A476" s="19"/>
      <c r="B476" s="20"/>
      <c r="C476" s="46"/>
      <c r="D476" s="22"/>
      <c r="E476" s="22"/>
      <c r="F476" s="22"/>
      <c r="G476" s="22"/>
      <c r="H476" s="22"/>
      <c r="I476" s="22"/>
      <c r="J476" s="22"/>
      <c r="K476" s="22"/>
      <c r="L476" s="22"/>
    </row>
    <row r="477" spans="1:12" x14ac:dyDescent="0.2">
      <c r="A477" s="19"/>
      <c r="B477" s="20"/>
      <c r="C477" s="46"/>
      <c r="D477" s="22"/>
      <c r="E477" s="22"/>
      <c r="F477" s="22"/>
      <c r="G477" s="22"/>
      <c r="H477" s="22"/>
      <c r="I477" s="22"/>
      <c r="J477" s="22"/>
      <c r="K477" s="22"/>
      <c r="L477" s="22"/>
    </row>
    <row r="478" spans="1:12" x14ac:dyDescent="0.2">
      <c r="A478" s="19"/>
      <c r="B478" s="20"/>
      <c r="C478" s="46"/>
      <c r="D478" s="22"/>
      <c r="E478" s="22"/>
      <c r="F478" s="22"/>
      <c r="G478" s="22"/>
      <c r="H478" s="22"/>
      <c r="I478" s="22"/>
      <c r="J478" s="22"/>
      <c r="K478" s="22"/>
      <c r="L478" s="22"/>
    </row>
    <row r="479" spans="1:12" x14ac:dyDescent="0.2">
      <c r="A479" s="19"/>
      <c r="B479" s="20"/>
      <c r="C479" s="46"/>
      <c r="D479" s="22"/>
      <c r="E479" s="22"/>
      <c r="F479" s="22"/>
      <c r="G479" s="22"/>
      <c r="H479" s="22"/>
      <c r="I479" s="22"/>
      <c r="J479" s="22"/>
      <c r="K479" s="22"/>
      <c r="L479" s="22"/>
    </row>
    <row r="480" spans="1:12" x14ac:dyDescent="0.2">
      <c r="A480" s="19"/>
      <c r="B480" s="20"/>
      <c r="C480" s="46"/>
      <c r="D480" s="22"/>
      <c r="E480" s="22"/>
      <c r="F480" s="22"/>
      <c r="G480" s="22"/>
      <c r="H480" s="22"/>
      <c r="I480" s="22"/>
      <c r="J480" s="22"/>
      <c r="K480" s="22"/>
      <c r="L480" s="22"/>
    </row>
    <row r="481" spans="1:12" x14ac:dyDescent="0.2">
      <c r="A481" s="19"/>
      <c r="B481" s="20"/>
      <c r="C481" s="46"/>
      <c r="D481" s="22"/>
      <c r="E481" s="22"/>
      <c r="F481" s="22"/>
      <c r="G481" s="22"/>
      <c r="H481" s="22"/>
      <c r="I481" s="22"/>
      <c r="J481" s="22"/>
      <c r="K481" s="22"/>
      <c r="L481" s="22"/>
    </row>
    <row r="482" spans="1:12" x14ac:dyDescent="0.2">
      <c r="A482" s="19"/>
      <c r="B482" s="20"/>
      <c r="C482" s="46"/>
      <c r="D482" s="22"/>
      <c r="E482" s="22"/>
      <c r="F482" s="22"/>
      <c r="G482" s="22"/>
      <c r="H482" s="22"/>
      <c r="I482" s="22"/>
      <c r="J482" s="22"/>
      <c r="K482" s="22"/>
      <c r="L482" s="22"/>
    </row>
    <row r="483" spans="1:12" x14ac:dyDescent="0.2">
      <c r="A483" s="19"/>
      <c r="B483" s="20"/>
      <c r="C483" s="46"/>
      <c r="D483" s="22"/>
      <c r="E483" s="22"/>
      <c r="F483" s="22"/>
      <c r="G483" s="22"/>
      <c r="H483" s="22"/>
      <c r="I483" s="22"/>
      <c r="J483" s="22"/>
      <c r="K483" s="22"/>
      <c r="L483" s="22"/>
    </row>
    <row r="484" spans="1:12" x14ac:dyDescent="0.2">
      <c r="A484" s="19"/>
      <c r="B484" s="20"/>
      <c r="C484" s="46"/>
      <c r="D484" s="22"/>
      <c r="E484" s="22"/>
      <c r="F484" s="22"/>
      <c r="G484" s="22"/>
      <c r="H484" s="22"/>
      <c r="I484" s="22"/>
      <c r="J484" s="22"/>
      <c r="K484" s="22"/>
      <c r="L484" s="22"/>
    </row>
    <row r="485" spans="1:12" x14ac:dyDescent="0.2">
      <c r="A485" s="19"/>
      <c r="B485" s="20"/>
      <c r="C485" s="46"/>
      <c r="D485" s="22"/>
      <c r="E485" s="22"/>
      <c r="F485" s="22"/>
      <c r="G485" s="22"/>
      <c r="H485" s="22"/>
      <c r="I485" s="22"/>
      <c r="J485" s="22"/>
      <c r="K485" s="22"/>
      <c r="L485" s="22"/>
    </row>
  </sheetData>
  <mergeCells count="18">
    <mergeCell ref="I7:L7"/>
    <mergeCell ref="D9:G9"/>
    <mergeCell ref="H9:H10"/>
    <mergeCell ref="I9:L9"/>
    <mergeCell ref="M9:M10"/>
    <mergeCell ref="D7:G7"/>
    <mergeCell ref="H7:H8"/>
    <mergeCell ref="A9:A10"/>
    <mergeCell ref="B9:B10"/>
    <mergeCell ref="C9:C10"/>
    <mergeCell ref="A7:A8"/>
    <mergeCell ref="B7:B8"/>
    <mergeCell ref="C7:C8"/>
    <mergeCell ref="A1:M1"/>
    <mergeCell ref="A2:M2"/>
    <mergeCell ref="A3:M3"/>
    <mergeCell ref="A4:M4"/>
    <mergeCell ref="A5:M5"/>
  </mergeCells>
  <conditionalFormatting sqref="D11:M485">
    <cfRule type="expression" dxfId="7" priority="1">
      <formula>1</formula>
    </cfRule>
  </conditionalFormatting>
  <conditionalFormatting sqref="A11:M485">
    <cfRule type="expression" dxfId="6" priority="2">
      <formula>AND(MOD(RIGHT($A11,1),1)=0, OR(LEFT($A11,1)="A",LEFT($A11,1)="B",LEFT($A11,1)="C",LEFT($A11,1)="D"))</formula>
    </cfRule>
    <cfRule type="expression" dxfId="5" priority="3">
      <formula>OR(LEFT($A11,1)="A",LEFT($A11,1)="B",LEFT($A11,1)="C",LEFT($A11,1)="D")</formula>
    </cfRule>
    <cfRule type="expression" dxfId="4" priority="4">
      <formula>1</formula>
    </cfRule>
  </conditionalFormatting>
  <printOptions horizontalCentered="1"/>
  <pageMargins left="0.59055118110236227" right="0.59055118110236227" top="0.59055118110236227" bottom="1.1023622047244095" header="0.51181102362204722" footer="0.27559055118110237"/>
  <pageSetup paperSize="9" scale="7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  <rowBreaks count="1" manualBreakCount="1">
    <brk id="24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E23"/>
  <sheetViews>
    <sheetView view="pageBreakPreview" zoomScale="110" zoomScaleNormal="100" zoomScaleSheetLayoutView="110" workbookViewId="0">
      <selection activeCell="G17" sqref="G17"/>
    </sheetView>
  </sheetViews>
  <sheetFormatPr defaultColWidth="8.75" defaultRowHeight="12.75" x14ac:dyDescent="0.2"/>
  <cols>
    <col min="1" max="1" width="4.875" style="13" customWidth="1"/>
    <col min="2" max="2" width="58.25" style="13" customWidth="1"/>
    <col min="3" max="3" width="7.5" style="13" customWidth="1"/>
    <col min="4" max="4" width="12.5" style="13" customWidth="1"/>
    <col min="5" max="5" width="13.125" style="13" bestFit="1" customWidth="1"/>
    <col min="6" max="6" width="8.75" style="13"/>
    <col min="7" max="7" width="30.75" style="13" bestFit="1" customWidth="1"/>
    <col min="8" max="8" width="5.625" style="13" bestFit="1" customWidth="1"/>
    <col min="9" max="16384" width="8.75" style="13"/>
  </cols>
  <sheetData>
    <row r="1" spans="1:5" s="39" customFormat="1" ht="21" customHeight="1" x14ac:dyDescent="0.2">
      <c r="A1" s="70" t="s">
        <v>0</v>
      </c>
      <c r="B1" s="70"/>
      <c r="C1" s="70"/>
      <c r="D1" s="70"/>
      <c r="E1" s="70"/>
    </row>
    <row r="2" spans="1:5" s="39" customFormat="1" ht="21" customHeight="1" x14ac:dyDescent="0.2">
      <c r="A2" s="70" t="s">
        <v>1</v>
      </c>
      <c r="B2" s="70"/>
      <c r="C2" s="70"/>
      <c r="D2" s="70"/>
      <c r="E2" s="70"/>
    </row>
    <row r="3" spans="1:5" s="39" customFormat="1" ht="21" customHeight="1" x14ac:dyDescent="0.2">
      <c r="A3" s="70" t="s">
        <v>2</v>
      </c>
      <c r="B3" s="70"/>
      <c r="C3" s="70"/>
      <c r="D3" s="70"/>
      <c r="E3" s="70"/>
    </row>
    <row r="4" spans="1:5" s="39" customFormat="1" ht="21" customHeight="1" x14ac:dyDescent="0.2">
      <c r="A4" s="70" t="s">
        <v>5</v>
      </c>
      <c r="B4" s="70"/>
      <c r="C4" s="70"/>
      <c r="D4" s="70"/>
      <c r="E4" s="70"/>
    </row>
    <row r="5" spans="1:5" s="39" customFormat="1" ht="21" customHeight="1" x14ac:dyDescent="0.2">
      <c r="A5" s="63" t="s">
        <v>189</v>
      </c>
      <c r="B5" s="63"/>
      <c r="C5" s="63"/>
      <c r="D5" s="63"/>
      <c r="E5" s="63"/>
    </row>
    <row r="6" spans="1:5" s="7" customFormat="1" ht="21" customHeight="1" x14ac:dyDescent="0.2">
      <c r="A6" s="37"/>
      <c r="B6" s="37"/>
      <c r="C6" s="37"/>
      <c r="D6" s="37" t="s">
        <v>44</v>
      </c>
      <c r="E6" s="37" t="s">
        <v>38</v>
      </c>
    </row>
    <row r="7" spans="1:5" s="7" customFormat="1" ht="21" customHeight="1" x14ac:dyDescent="0.2">
      <c r="A7" s="74" t="s">
        <v>24</v>
      </c>
      <c r="B7" s="74" t="s">
        <v>25</v>
      </c>
      <c r="C7" s="74" t="s">
        <v>46</v>
      </c>
      <c r="D7" s="14" t="s">
        <v>26</v>
      </c>
      <c r="E7" s="14" t="s">
        <v>26</v>
      </c>
    </row>
    <row r="8" spans="1:5" s="7" customFormat="1" ht="21" customHeight="1" x14ac:dyDescent="0.2">
      <c r="A8" s="74"/>
      <c r="B8" s="74"/>
      <c r="C8" s="74"/>
      <c r="D8" s="14" t="s">
        <v>12</v>
      </c>
      <c r="E8" s="14" t="s">
        <v>13</v>
      </c>
    </row>
    <row r="9" spans="1:5" s="7" customFormat="1" ht="27" customHeight="1" x14ac:dyDescent="0.2">
      <c r="A9" s="17">
        <v>1</v>
      </c>
      <c r="B9" s="17">
        <v>2</v>
      </c>
      <c r="C9" s="17">
        <v>4</v>
      </c>
      <c r="D9" s="11">
        <v>6</v>
      </c>
      <c r="E9" s="11">
        <v>7</v>
      </c>
    </row>
    <row r="10" spans="1:5" ht="27" customHeight="1" x14ac:dyDescent="0.2">
      <c r="A10" s="4" t="s">
        <v>188</v>
      </c>
      <c r="B10" s="4" t="s">
        <v>222</v>
      </c>
      <c r="C10" s="45"/>
    </row>
    <row r="11" spans="1:5" ht="27" customHeight="1" x14ac:dyDescent="0.2">
      <c r="A11" s="4" t="s">
        <v>223</v>
      </c>
      <c r="B11" s="4" t="s">
        <v>242</v>
      </c>
      <c r="C11" s="45" t="s">
        <v>67</v>
      </c>
    </row>
    <row r="12" spans="1:5" ht="27" customHeight="1" x14ac:dyDescent="0.2">
      <c r="A12" s="4">
        <v>1</v>
      </c>
      <c r="B12" s="4" t="s">
        <v>251</v>
      </c>
      <c r="C12" s="45" t="s">
        <v>224</v>
      </c>
      <c r="E12" s="16">
        <v>35000000</v>
      </c>
    </row>
    <row r="23" spans="2:2" x14ac:dyDescent="0.2">
      <c r="B23" s="13" t="s">
        <v>250</v>
      </c>
    </row>
  </sheetData>
  <mergeCells count="8">
    <mergeCell ref="A7:A8"/>
    <mergeCell ref="B7:B8"/>
    <mergeCell ref="C7:C8"/>
    <mergeCell ref="A1:E1"/>
    <mergeCell ref="A2:E2"/>
    <mergeCell ref="A3:E3"/>
    <mergeCell ref="A4:E4"/>
    <mergeCell ref="A5:E5"/>
  </mergeCells>
  <conditionalFormatting sqref="D10:E12">
    <cfRule type="expression" dxfId="3" priority="1">
      <formula>1</formula>
    </cfRule>
  </conditionalFormatting>
  <conditionalFormatting sqref="A10:E12">
    <cfRule type="expression" dxfId="2" priority="2">
      <formula>AND(MOD(RIGHT($A10,1),1)=0, OR(LEFT($A10,1)="A",LEFT($A10,1)="B",LEFT($A10,1)="C",LEFT($A10,1)="D",LEFT($A10,1)="E"))</formula>
    </cfRule>
    <cfRule type="expression" dxfId="1" priority="3">
      <formula>OR(LEFT($A10,1)="A",LEFT($A10,1)="B",LEFT($A10,1)="C",LEFT($A10,1)="D",LEFT($A10,1)="E")</formula>
    </cfRule>
    <cfRule type="expression" dxfId="0" priority="4">
      <formula>1</formula>
    </cfRule>
  </conditionalFormatting>
  <dataValidations count="1">
    <dataValidation type="list" allowBlank="1" showInputMessage="1" showErrorMessage="1" sqref="D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29"/>
  <sheetViews>
    <sheetView view="pageBreakPreview" zoomScaleNormal="100" zoomScaleSheetLayoutView="100" workbookViewId="0">
      <selection activeCell="F8" sqref="F8:F10"/>
    </sheetView>
  </sheetViews>
  <sheetFormatPr defaultRowHeight="15" x14ac:dyDescent="0.2"/>
  <cols>
    <col min="1" max="1" width="9.5" style="7" customWidth="1"/>
    <col min="2" max="2" width="23.625" style="7" customWidth="1"/>
    <col min="3" max="3" width="9.5" style="7" customWidth="1"/>
    <col min="4" max="7" width="18.75" style="7" customWidth="1"/>
    <col min="8" max="16384" width="9" style="7"/>
  </cols>
  <sheetData>
    <row r="1" spans="1:12" ht="2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12" ht="21" customHeight="1" x14ac:dyDescent="0.2">
      <c r="A2" s="63" t="s">
        <v>1</v>
      </c>
      <c r="B2" s="63"/>
      <c r="C2" s="63"/>
      <c r="D2" s="63"/>
      <c r="E2" s="63"/>
      <c r="F2" s="63"/>
      <c r="G2" s="63"/>
    </row>
    <row r="3" spans="1:12" ht="21" customHeight="1" x14ac:dyDescent="0.2">
      <c r="A3" s="63" t="s">
        <v>2</v>
      </c>
      <c r="B3" s="63"/>
      <c r="C3" s="63"/>
      <c r="D3" s="63"/>
      <c r="E3" s="63"/>
      <c r="F3" s="63"/>
      <c r="G3" s="63"/>
    </row>
    <row r="4" spans="1:12" ht="21" customHeight="1" x14ac:dyDescent="0.2">
      <c r="A4" s="63" t="s">
        <v>5</v>
      </c>
      <c r="B4" s="63"/>
      <c r="C4" s="63"/>
      <c r="D4" s="63"/>
      <c r="E4" s="63"/>
      <c r="F4" s="63"/>
      <c r="G4" s="63"/>
    </row>
    <row r="5" spans="1:12" ht="21" customHeight="1" x14ac:dyDescent="0.2">
      <c r="A5" s="63" t="s">
        <v>225</v>
      </c>
      <c r="B5" s="63"/>
      <c r="C5" s="63"/>
      <c r="D5" s="63"/>
      <c r="E5" s="63"/>
      <c r="F5" s="63"/>
      <c r="G5" s="63"/>
    </row>
    <row r="6" spans="1:12" ht="21" customHeight="1" x14ac:dyDescent="0.2">
      <c r="A6" s="10"/>
      <c r="B6" s="10"/>
      <c r="C6" s="10"/>
      <c r="D6" s="10"/>
      <c r="E6" s="10"/>
      <c r="F6" s="37" t="s">
        <v>44</v>
      </c>
      <c r="G6" s="37" t="s">
        <v>38</v>
      </c>
    </row>
    <row r="7" spans="1:12" ht="21" customHeight="1" x14ac:dyDescent="0.2">
      <c r="A7" s="71" t="s">
        <v>24</v>
      </c>
      <c r="B7" s="71" t="s">
        <v>25</v>
      </c>
      <c r="C7" s="71" t="s">
        <v>48</v>
      </c>
      <c r="D7" s="71" t="s">
        <v>175</v>
      </c>
      <c r="E7" s="71"/>
      <c r="F7" s="71" t="s">
        <v>26</v>
      </c>
      <c r="G7" s="71"/>
    </row>
    <row r="8" spans="1:12" ht="21" customHeight="1" x14ac:dyDescent="0.2">
      <c r="A8" s="71"/>
      <c r="B8" s="71"/>
      <c r="C8" s="71"/>
      <c r="D8" s="11" t="s">
        <v>226</v>
      </c>
      <c r="E8" s="11" t="s">
        <v>227</v>
      </c>
      <c r="F8" s="71" t="s">
        <v>176</v>
      </c>
      <c r="G8" s="71" t="s">
        <v>177</v>
      </c>
    </row>
    <row r="9" spans="1:12" ht="27" customHeight="1" x14ac:dyDescent="0.2">
      <c r="A9" s="71"/>
      <c r="B9" s="71"/>
      <c r="C9" s="71"/>
      <c r="D9" s="11" t="s">
        <v>228</v>
      </c>
      <c r="E9" s="11" t="s">
        <v>229</v>
      </c>
      <c r="F9" s="71"/>
      <c r="G9" s="71"/>
    </row>
    <row r="10" spans="1:12" ht="27" customHeight="1" x14ac:dyDescent="0.2">
      <c r="A10" s="71"/>
      <c r="B10" s="71"/>
      <c r="C10" s="71"/>
      <c r="D10" s="11" t="s">
        <v>230</v>
      </c>
      <c r="E10" s="11" t="s">
        <v>13</v>
      </c>
      <c r="F10" s="71"/>
      <c r="G10" s="71"/>
    </row>
    <row r="11" spans="1:12" ht="27" customHeight="1" x14ac:dyDescent="0.2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 t="s">
        <v>231</v>
      </c>
      <c r="G11" s="11" t="s">
        <v>232</v>
      </c>
    </row>
    <row r="12" spans="1:12" ht="27" customHeight="1" x14ac:dyDescent="0.2">
      <c r="A12" s="3"/>
      <c r="B12" s="3"/>
      <c r="C12" s="3"/>
      <c r="D12" s="3"/>
      <c r="E12" s="3"/>
      <c r="F12" s="3"/>
      <c r="G12" s="3"/>
    </row>
    <row r="13" spans="1:12" ht="27" customHeight="1" x14ac:dyDescent="0.2">
      <c r="A13" s="3"/>
      <c r="B13" s="3"/>
      <c r="C13" s="3"/>
      <c r="D13" s="3"/>
      <c r="E13" s="3"/>
      <c r="F13" s="3"/>
      <c r="G13" s="3"/>
    </row>
    <row r="14" spans="1:12" x14ac:dyDescent="0.2">
      <c r="A14" s="3"/>
      <c r="B14" s="3"/>
      <c r="C14" s="3"/>
      <c r="D14" s="3"/>
      <c r="E14" s="3"/>
      <c r="F14" s="3"/>
      <c r="G14" s="3"/>
    </row>
    <row r="15" spans="1:12" ht="14.25" customHeight="1" x14ac:dyDescent="0.2">
      <c r="A15" s="3"/>
      <c r="B15" s="3"/>
      <c r="C15" s="3"/>
      <c r="D15" s="3"/>
      <c r="E15" s="3"/>
      <c r="F15" s="3"/>
      <c r="G15" s="3"/>
    </row>
    <row r="16" spans="1:12" x14ac:dyDescent="0.2">
      <c r="A16" s="3"/>
      <c r="B16" s="3"/>
      <c r="C16" s="3"/>
      <c r="D16" s="3"/>
      <c r="E16" s="3"/>
      <c r="F16" s="3"/>
      <c r="G16" s="3"/>
      <c r="L16" s="7">
        <v>3</v>
      </c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3"/>
    </row>
    <row r="21" spans="1:7" x14ac:dyDescent="0.2">
      <c r="A21" s="80" t="s">
        <v>233</v>
      </c>
      <c r="B21" s="80"/>
      <c r="C21" s="80"/>
      <c r="D21" s="80"/>
      <c r="E21" s="80"/>
      <c r="F21" s="3"/>
      <c r="G21" s="3"/>
    </row>
    <row r="22" spans="1:7" x14ac:dyDescent="0.2">
      <c r="A22" s="81"/>
      <c r="B22" s="81"/>
      <c r="C22" s="81"/>
      <c r="D22" s="81"/>
      <c r="E22" s="12"/>
      <c r="F22" s="12"/>
      <c r="G22" s="12"/>
    </row>
    <row r="23" spans="1:7" x14ac:dyDescent="0.2">
      <c r="A23" s="81"/>
      <c r="B23" s="81"/>
      <c r="C23" s="81"/>
      <c r="D23" s="81"/>
      <c r="E23" s="12"/>
      <c r="F23" s="12"/>
      <c r="G23" s="12"/>
    </row>
    <row r="24" spans="1:7" x14ac:dyDescent="0.2">
      <c r="A24" s="81"/>
      <c r="B24" s="81"/>
      <c r="C24" s="81"/>
      <c r="D24" s="81"/>
      <c r="E24" s="12"/>
      <c r="F24" s="12"/>
      <c r="G24" s="12"/>
    </row>
    <row r="29" spans="1:7" x14ac:dyDescent="0.2">
      <c r="E29" s="10"/>
    </row>
  </sheetData>
  <mergeCells count="16">
    <mergeCell ref="A21:E21"/>
    <mergeCell ref="A22:D22"/>
    <mergeCell ref="A23:D23"/>
    <mergeCell ref="A24:D24"/>
    <mergeCell ref="A7:A10"/>
    <mergeCell ref="B7:B10"/>
    <mergeCell ref="C7:C10"/>
    <mergeCell ref="D7:E7"/>
    <mergeCell ref="F7:G7"/>
    <mergeCell ref="F8:F10"/>
    <mergeCell ref="G8:G10"/>
    <mergeCell ref="A1:G1"/>
    <mergeCell ref="A2:G2"/>
    <mergeCell ref="A3:G3"/>
    <mergeCell ref="A4:G4"/>
    <mergeCell ref="A5:G5"/>
  </mergeCells>
  <dataValidations count="1">
    <dataValidation type="list" allowBlank="1" showInputMessage="1" showErrorMessage="1" sqref="F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30"/>
  <sheetViews>
    <sheetView view="pageBreakPreview" topLeftCell="A13" zoomScaleNormal="100" zoomScaleSheetLayoutView="100" workbookViewId="0">
      <selection activeCell="B37" sqref="B37"/>
    </sheetView>
  </sheetViews>
  <sheetFormatPr defaultColWidth="9" defaultRowHeight="15" x14ac:dyDescent="0.2"/>
  <cols>
    <col min="1" max="1" width="7.125" style="27" customWidth="1"/>
    <col min="2" max="2" width="56.75" style="32" customWidth="1"/>
    <col min="3" max="3" width="14.125" style="32" customWidth="1"/>
    <col min="4" max="4" width="13.5" style="32" customWidth="1"/>
    <col min="5" max="5" width="15.625" style="32" customWidth="1"/>
    <col min="6" max="6" width="15.25" style="32" customWidth="1"/>
    <col min="7" max="16384" width="9" style="7"/>
  </cols>
  <sheetData>
    <row r="1" spans="1:10" ht="21" customHeight="1" x14ac:dyDescent="0.2">
      <c r="A1" s="63" t="s">
        <v>0</v>
      </c>
      <c r="B1" s="63"/>
      <c r="C1" s="63"/>
      <c r="D1" s="63"/>
      <c r="E1" s="63"/>
      <c r="F1" s="63"/>
    </row>
    <row r="2" spans="1:10" ht="21" customHeight="1" x14ac:dyDescent="0.2">
      <c r="A2" s="63" t="s">
        <v>1</v>
      </c>
      <c r="B2" s="63"/>
      <c r="C2" s="63"/>
      <c r="D2" s="63"/>
      <c r="E2" s="63"/>
      <c r="F2" s="63"/>
    </row>
    <row r="3" spans="1:10" ht="21" customHeight="1" x14ac:dyDescent="0.2">
      <c r="A3" s="63" t="s">
        <v>2</v>
      </c>
      <c r="B3" s="63"/>
      <c r="C3" s="63"/>
      <c r="D3" s="63"/>
      <c r="E3" s="63"/>
      <c r="F3" s="63"/>
      <c r="H3" s="23" t="s">
        <v>19</v>
      </c>
    </row>
    <row r="4" spans="1:10" ht="21" customHeight="1" x14ac:dyDescent="0.2">
      <c r="A4" s="63" t="s">
        <v>20</v>
      </c>
      <c r="B4" s="63"/>
      <c r="C4" s="63"/>
      <c r="D4" s="63"/>
      <c r="E4" s="63"/>
      <c r="F4" s="63"/>
      <c r="H4" s="37"/>
      <c r="I4" s="37" t="s">
        <v>21</v>
      </c>
      <c r="J4" s="37" t="s">
        <v>22</v>
      </c>
    </row>
    <row r="5" spans="1:10" ht="21" customHeight="1" x14ac:dyDescent="0.2">
      <c r="A5" s="10"/>
      <c r="B5" s="10"/>
      <c r="C5" s="10"/>
      <c r="D5" s="10"/>
      <c r="E5" s="10" t="str">
        <f>'S-5'!C6</f>
        <v>FC: USD</v>
      </c>
      <c r="F5" s="10" t="str">
        <f>'S-5'!D6</f>
        <v>LC: NPR</v>
      </c>
      <c r="H5" s="40" t="s">
        <v>23</v>
      </c>
      <c r="I5" s="40">
        <v>132.1</v>
      </c>
      <c r="J5" s="40">
        <v>142.21</v>
      </c>
    </row>
    <row r="6" spans="1:10" s="33" customFormat="1" ht="21" customHeight="1" x14ac:dyDescent="0.2">
      <c r="A6" s="66" t="s">
        <v>24</v>
      </c>
      <c r="B6" s="65" t="s">
        <v>25</v>
      </c>
      <c r="C6" s="65" t="s">
        <v>26</v>
      </c>
      <c r="D6" s="65"/>
      <c r="E6" s="65" t="s">
        <v>27</v>
      </c>
      <c r="F6" s="65" t="s">
        <v>28</v>
      </c>
    </row>
    <row r="7" spans="1:10" s="33" customFormat="1" ht="21" customHeight="1" x14ac:dyDescent="0.2">
      <c r="A7" s="66"/>
      <c r="B7" s="65"/>
      <c r="C7" s="53" t="s">
        <v>12</v>
      </c>
      <c r="D7" s="53" t="s">
        <v>13</v>
      </c>
      <c r="E7" s="65"/>
      <c r="F7" s="65"/>
    </row>
    <row r="8" spans="1:10" s="55" customFormat="1" ht="21" customHeight="1" x14ac:dyDescent="0.2">
      <c r="A8" s="54">
        <v>1</v>
      </c>
      <c r="B8" s="54">
        <v>2</v>
      </c>
      <c r="C8" s="54">
        <v>3</v>
      </c>
      <c r="D8" s="54">
        <v>4</v>
      </c>
      <c r="E8" s="54" t="str">
        <f>IF(E5="FC: EUR", "5 = 3 + 4/EUR Rate","5 = 3 + 4/USD Rate")</f>
        <v>5 = 3 + 4/USD Rate</v>
      </c>
      <c r="F8" s="54" t="str">
        <f>IF(E5="FC: EUR", "6 = 3xEUR Rate + 4", "6 = 3xUSD Rate + 4")</f>
        <v>6 = 3xUSD Rate + 4</v>
      </c>
    </row>
    <row r="9" spans="1:10" s="27" customFormat="1" ht="22.5" customHeight="1" x14ac:dyDescent="0.2">
      <c r="A9" s="28">
        <v>1</v>
      </c>
      <c r="B9" s="29" t="s">
        <v>29</v>
      </c>
      <c r="C9" s="29"/>
      <c r="D9" s="29"/>
      <c r="E9" s="29"/>
      <c r="F9" s="29"/>
    </row>
    <row r="10" spans="1:10" ht="22.5" customHeight="1" x14ac:dyDescent="0.2">
      <c r="A10" s="5">
        <v>1.1000000000000001</v>
      </c>
      <c r="B10" s="5" t="s">
        <v>14</v>
      </c>
      <c r="C10" s="56">
        <f>'S-1'!C9</f>
        <v>0</v>
      </c>
      <c r="D10" s="56">
        <f>'S-1'!D9</f>
        <v>0</v>
      </c>
      <c r="E10" s="56">
        <f>D10/IF(RIGHT($E$5,3)="EUR",$J$5,$I$5)+C10</f>
        <v>0</v>
      </c>
      <c r="F10" s="57">
        <f>C10*(IF(RIGHT($E$5,3)="EUR",$J$5,$I$5))+D10</f>
        <v>0</v>
      </c>
    </row>
    <row r="11" spans="1:10" ht="22.5" customHeight="1" x14ac:dyDescent="0.2">
      <c r="A11" s="5">
        <v>1.2</v>
      </c>
      <c r="B11" s="5" t="s">
        <v>16</v>
      </c>
      <c r="C11" s="56">
        <f>'S-2'!C9</f>
        <v>0</v>
      </c>
      <c r="D11" s="56">
        <f>'S-2'!D9</f>
        <v>0</v>
      </c>
      <c r="E11" s="56">
        <f>D11/IF(RIGHT($E$5,3)="EUR",$J$5,$I$5)+C11</f>
        <v>0</v>
      </c>
      <c r="F11" s="57">
        <f>C11*(IF(RIGHT($E$5,3)="EUR",$J$5,$I$5))+D11</f>
        <v>0</v>
      </c>
    </row>
    <row r="12" spans="1:10" ht="22.5" customHeight="1" x14ac:dyDescent="0.2">
      <c r="A12" s="5">
        <v>1.3</v>
      </c>
      <c r="B12" s="5" t="s">
        <v>15</v>
      </c>
      <c r="C12" s="56">
        <f>'S-3'!C9</f>
        <v>0</v>
      </c>
      <c r="D12" s="56">
        <f>'S-3'!D9</f>
        <v>0</v>
      </c>
      <c r="E12" s="56">
        <f>D12/IF(RIGHT($E$5,3)="EUR",$J$5,$I$5)+C12</f>
        <v>0</v>
      </c>
      <c r="F12" s="57">
        <f>C12*(IF(RIGHT($E$5,3)="EUR",$J$5,$I$5))+D12</f>
        <v>0</v>
      </c>
    </row>
    <row r="13" spans="1:10" ht="22.5" customHeight="1" x14ac:dyDescent="0.2">
      <c r="A13" s="5">
        <v>1.4</v>
      </c>
      <c r="B13" s="5" t="s">
        <v>17</v>
      </c>
      <c r="C13" s="56">
        <f>'S-4'!C9</f>
        <v>0</v>
      </c>
      <c r="D13" s="56">
        <f>'S-4'!D9</f>
        <v>0</v>
      </c>
      <c r="E13" s="56">
        <f>D13/IF(RIGHT($E$5,3)="EUR",$J$5,$I$5)+C13</f>
        <v>0</v>
      </c>
      <c r="F13" s="57">
        <f>C13*(IF(RIGHT($E$5,3)="EUR",$J$5,$I$5))+D13</f>
        <v>0</v>
      </c>
    </row>
    <row r="14" spans="1:10" ht="22.5" customHeight="1" x14ac:dyDescent="0.2">
      <c r="A14" s="30" t="s">
        <v>30</v>
      </c>
      <c r="B14" s="31" t="str">
        <f>"Sub Total of "&amp;B9</f>
        <v>Sub Total of 11 kV Line</v>
      </c>
      <c r="C14" s="58">
        <f>SUM(C10:C13)</f>
        <v>0</v>
      </c>
      <c r="D14" s="58">
        <f>SUM(D10:D13)</f>
        <v>0</v>
      </c>
      <c r="E14" s="58">
        <f>SUM(E10:E13)</f>
        <v>0</v>
      </c>
      <c r="F14" s="58">
        <f>SUM(F10:F13)</f>
        <v>0</v>
      </c>
    </row>
    <row r="15" spans="1:10" s="27" customFormat="1" ht="22.5" customHeight="1" x14ac:dyDescent="0.2">
      <c r="A15" s="28">
        <v>2</v>
      </c>
      <c r="B15" s="29" t="s">
        <v>31</v>
      </c>
      <c r="C15" s="59"/>
      <c r="D15" s="59"/>
      <c r="E15" s="59"/>
      <c r="F15" s="59"/>
    </row>
    <row r="16" spans="1:10" ht="22.5" customHeight="1" x14ac:dyDescent="0.2">
      <c r="A16" s="5">
        <v>2.1</v>
      </c>
      <c r="B16" s="5" t="s">
        <v>14</v>
      </c>
      <c r="C16" s="56">
        <f>'S-1'!C10</f>
        <v>0</v>
      </c>
      <c r="D16" s="56">
        <f>'S-1'!D10</f>
        <v>0</v>
      </c>
      <c r="E16" s="56">
        <f>D16/IF(RIGHT($E$5,3)="EUR",$J$5,$I$5)+C16</f>
        <v>0</v>
      </c>
      <c r="F16" s="57">
        <f>C16*(IF(RIGHT($E$5,3)="EUR",$J$5,$I$5))+D16</f>
        <v>0</v>
      </c>
    </row>
    <row r="17" spans="1:6" ht="22.5" customHeight="1" x14ac:dyDescent="0.2">
      <c r="A17" s="5">
        <v>2.2000000000000002</v>
      </c>
      <c r="B17" s="5" t="s">
        <v>16</v>
      </c>
      <c r="C17" s="56">
        <f>'S-2'!C10</f>
        <v>0</v>
      </c>
      <c r="D17" s="56">
        <f>'S-2'!D10</f>
        <v>0</v>
      </c>
      <c r="E17" s="56">
        <f>D17/IF(RIGHT($E$5,3)="EUR",$J$5,$I$5)+C17</f>
        <v>0</v>
      </c>
      <c r="F17" s="57">
        <f>C17*(IF(RIGHT($E$5,3)="EUR",$J$5,$I$5))+D17</f>
        <v>0</v>
      </c>
    </row>
    <row r="18" spans="1:6" ht="22.5" customHeight="1" x14ac:dyDescent="0.2">
      <c r="A18" s="5">
        <v>2.2999999999999998</v>
      </c>
      <c r="B18" s="5" t="s">
        <v>15</v>
      </c>
      <c r="C18" s="56">
        <f>'S-3'!C10</f>
        <v>0</v>
      </c>
      <c r="D18" s="56">
        <f>'S-3'!D10</f>
        <v>0</v>
      </c>
      <c r="E18" s="56">
        <f>D18/IF(RIGHT($E$5,3)="EUR",$J$5,$I$5)+C18</f>
        <v>0</v>
      </c>
      <c r="F18" s="57">
        <f>C18*(IF(RIGHT($E$5,3)="EUR",$J$5,$I$5))+D18</f>
        <v>0</v>
      </c>
    </row>
    <row r="19" spans="1:6" ht="22.5" customHeight="1" x14ac:dyDescent="0.2">
      <c r="A19" s="5">
        <v>2.4</v>
      </c>
      <c r="B19" s="5" t="s">
        <v>17</v>
      </c>
      <c r="C19" s="56">
        <f>'S-4'!C10</f>
        <v>0</v>
      </c>
      <c r="D19" s="56">
        <f>'S-4'!D10</f>
        <v>0</v>
      </c>
      <c r="E19" s="56">
        <f>D19/IF(RIGHT($E$5,3)="EUR",$J$5,$I$5)+C19</f>
        <v>0</v>
      </c>
      <c r="F19" s="57">
        <f>C19*(IF(RIGHT($E$5,3)="EUR",$J$5,$I$5))+D19</f>
        <v>0</v>
      </c>
    </row>
    <row r="20" spans="1:6" ht="22.5" customHeight="1" x14ac:dyDescent="0.2">
      <c r="A20" s="30" t="s">
        <v>32</v>
      </c>
      <c r="B20" s="31" t="str">
        <f>"Sub Total of "&amp;B15</f>
        <v>Sub Total of Distribution Transformers and Switchgear</v>
      </c>
      <c r="C20" s="58">
        <f>SUM(C16:C19)</f>
        <v>0</v>
      </c>
      <c r="D20" s="58">
        <f>SUM(D16:D19)</f>
        <v>0</v>
      </c>
      <c r="E20" s="58">
        <f>SUM(E16:E19)</f>
        <v>0</v>
      </c>
      <c r="F20" s="58">
        <f>SUM(F16:F19)</f>
        <v>0</v>
      </c>
    </row>
    <row r="21" spans="1:6" s="27" customFormat="1" ht="22.5" customHeight="1" x14ac:dyDescent="0.2">
      <c r="A21" s="28">
        <v>3</v>
      </c>
      <c r="B21" s="29" t="s">
        <v>33</v>
      </c>
      <c r="C21" s="59"/>
      <c r="D21" s="59"/>
      <c r="E21" s="59"/>
      <c r="F21" s="59"/>
    </row>
    <row r="22" spans="1:6" ht="22.5" customHeight="1" x14ac:dyDescent="0.2">
      <c r="A22" s="5">
        <v>3.1</v>
      </c>
      <c r="B22" s="5" t="s">
        <v>14</v>
      </c>
      <c r="C22" s="56">
        <f>'S-1'!C11</f>
        <v>0</v>
      </c>
      <c r="D22" s="56">
        <f>'S-1'!D11</f>
        <v>0</v>
      </c>
      <c r="E22" s="56">
        <f>D22/IF(RIGHT($E$5,3)="EUR",$J$5,$I$5)+C22</f>
        <v>0</v>
      </c>
      <c r="F22" s="57">
        <f>C22*(IF(RIGHT($E$5,3)="EUR",$J$5,$I$5))+D22</f>
        <v>0</v>
      </c>
    </row>
    <row r="23" spans="1:6" ht="22.5" customHeight="1" x14ac:dyDescent="0.2">
      <c r="A23" s="5">
        <v>3.2</v>
      </c>
      <c r="B23" s="5" t="s">
        <v>16</v>
      </c>
      <c r="C23" s="56">
        <f>'S-2'!C11</f>
        <v>0</v>
      </c>
      <c r="D23" s="56">
        <f>'S-2'!D11</f>
        <v>0</v>
      </c>
      <c r="E23" s="56">
        <f>D23/IF(RIGHT($E$5,3)="EUR",$J$5,$I$5)+C23</f>
        <v>0</v>
      </c>
      <c r="F23" s="57">
        <f>C23*(IF(RIGHT($E$5,3)="EUR",$J$5,$I$5))+D23</f>
        <v>0</v>
      </c>
    </row>
    <row r="24" spans="1:6" ht="22.5" customHeight="1" x14ac:dyDescent="0.2">
      <c r="A24" s="5">
        <v>3.3</v>
      </c>
      <c r="B24" s="5" t="s">
        <v>15</v>
      </c>
      <c r="C24" s="56">
        <f>'S-3'!C11</f>
        <v>0</v>
      </c>
      <c r="D24" s="56">
        <f>'S-3'!D11</f>
        <v>0</v>
      </c>
      <c r="E24" s="56">
        <f>D24/IF(RIGHT($E$5,3)="EUR",$J$5,$I$5)+C24</f>
        <v>0</v>
      </c>
      <c r="F24" s="57">
        <f>C24*(IF(RIGHT($E$5,3)="EUR",$J$5,$I$5))+D24</f>
        <v>0</v>
      </c>
    </row>
    <row r="25" spans="1:6" ht="22.5" customHeight="1" x14ac:dyDescent="0.2">
      <c r="A25" s="5">
        <v>3.4</v>
      </c>
      <c r="B25" s="5" t="s">
        <v>17</v>
      </c>
      <c r="C25" s="56">
        <f>'S-4'!C11</f>
        <v>0</v>
      </c>
      <c r="D25" s="56">
        <f>'S-4'!D11</f>
        <v>0</v>
      </c>
      <c r="E25" s="56">
        <f>D25/IF(RIGHT($E$5,3)="EUR",$J$5,$I$5)+C25</f>
        <v>0</v>
      </c>
      <c r="F25" s="57">
        <f>C25*(IF(RIGHT($E$5,3)="EUR",$J$5,$I$5))+D25</f>
        <v>0</v>
      </c>
    </row>
    <row r="26" spans="1:6" ht="22.5" customHeight="1" x14ac:dyDescent="0.2">
      <c r="A26" s="30" t="s">
        <v>34</v>
      </c>
      <c r="B26" s="31" t="str">
        <f>"Sub Total of "&amp;B21</f>
        <v>Sub Total of Low Tension Lines</v>
      </c>
      <c r="C26" s="58">
        <f>SUM(C22:C25)</f>
        <v>0</v>
      </c>
      <c r="D26" s="58">
        <f>SUM(D22:D25)</f>
        <v>0</v>
      </c>
      <c r="E26" s="58">
        <f>SUM(E22:E25)</f>
        <v>0</v>
      </c>
      <c r="F26" s="58">
        <f>SUM(F22:F25)</f>
        <v>0</v>
      </c>
    </row>
    <row r="27" spans="1:6" ht="22.5" customHeight="1" x14ac:dyDescent="0.2">
      <c r="A27" s="28">
        <v>4</v>
      </c>
      <c r="B27" s="29" t="s">
        <v>252</v>
      </c>
      <c r="C27" s="59"/>
      <c r="D27" s="59"/>
      <c r="E27" s="59"/>
      <c r="F27" s="59"/>
    </row>
    <row r="28" spans="1:6" ht="22.5" customHeight="1" x14ac:dyDescent="0.2">
      <c r="A28" s="5">
        <v>4.0999999999999996</v>
      </c>
      <c r="B28" s="5" t="s">
        <v>242</v>
      </c>
      <c r="C28" s="56">
        <f>'S-4'!C12</f>
        <v>0</v>
      </c>
      <c r="D28" s="56">
        <f>'S-4'!D12</f>
        <v>35000000</v>
      </c>
      <c r="E28" s="56">
        <f>D28/IF(RIGHT($E$5,3)="EUR",$J$5,$I$5)+C28</f>
        <v>264950.79485238454</v>
      </c>
      <c r="F28" s="57">
        <f>C28*(IF(RIGHT($E$5,3)="EUR",$J$5,$I$5))+D28</f>
        <v>35000000</v>
      </c>
    </row>
    <row r="29" spans="1:6" ht="22.5" customHeight="1" x14ac:dyDescent="0.2">
      <c r="A29" s="30" t="s">
        <v>35</v>
      </c>
      <c r="B29" s="31" t="str">
        <f>"Sub Total of "&amp;B27</f>
        <v>Sub Total of Environmental and Social Mitigation Works (Provisional Sum)</v>
      </c>
      <c r="C29" s="58">
        <f>SUM(C28)</f>
        <v>0</v>
      </c>
      <c r="D29" s="58">
        <f>SUM(D28)</f>
        <v>35000000</v>
      </c>
      <c r="E29" s="58">
        <f>SUM(E28)</f>
        <v>264950.79485238454</v>
      </c>
      <c r="F29" s="58">
        <f>SUM(F28)</f>
        <v>35000000</v>
      </c>
    </row>
    <row r="30" spans="1:6" ht="22.5" customHeight="1" x14ac:dyDescent="0.2">
      <c r="A30" s="64" t="s">
        <v>36</v>
      </c>
      <c r="B30" s="64"/>
      <c r="C30" s="60">
        <f>C14+C20+C26+C29</f>
        <v>0</v>
      </c>
      <c r="D30" s="84">
        <f>D14+D20+D26+D29</f>
        <v>35000000</v>
      </c>
      <c r="E30" s="84">
        <f>E14+E20+E26+E29</f>
        <v>264950.79485238454</v>
      </c>
      <c r="F30" s="84">
        <f>F14+F20+F26+F29</f>
        <v>35000000</v>
      </c>
    </row>
  </sheetData>
  <mergeCells count="10">
    <mergeCell ref="A30:B30"/>
    <mergeCell ref="A1:F1"/>
    <mergeCell ref="A2:F2"/>
    <mergeCell ref="A3:F3"/>
    <mergeCell ref="A4:F4"/>
    <mergeCell ref="C6:D6"/>
    <mergeCell ref="A6:A7"/>
    <mergeCell ref="B6:B7"/>
    <mergeCell ref="F6:F7"/>
    <mergeCell ref="E6:E7"/>
  </mergeCells>
  <phoneticPr fontId="5" type="noConversion"/>
  <printOptions horizontalCentered="1"/>
  <pageMargins left="0.59055118110236227" right="0.59055118110236227" top="0.59055118110236227" bottom="1.1023622047244095" header="0.51181102362204722" footer="0.27559055118110237"/>
  <pageSetup paperSize="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  <rowBreaks count="1" manualBreakCount="1">
    <brk id="2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8"/>
  <sheetViews>
    <sheetView view="pageBreakPreview" zoomScale="110" zoomScaleNormal="100" zoomScaleSheetLayoutView="110" workbookViewId="0">
      <selection activeCell="B20" sqref="B20"/>
    </sheetView>
  </sheetViews>
  <sheetFormatPr defaultColWidth="9" defaultRowHeight="15" x14ac:dyDescent="0.2"/>
  <cols>
    <col min="1" max="1" width="16.5" style="7" customWidth="1"/>
    <col min="2" max="2" width="66.125" style="7" customWidth="1"/>
    <col min="3" max="4" width="16.5" style="7" customWidth="1"/>
    <col min="5" max="16384" width="9" style="7"/>
  </cols>
  <sheetData>
    <row r="1" spans="1:6" ht="21" customHeight="1" x14ac:dyDescent="0.2">
      <c r="A1" s="63" t="s">
        <v>0</v>
      </c>
      <c r="B1" s="63"/>
      <c r="C1" s="63"/>
      <c r="D1" s="63"/>
      <c r="E1" s="23"/>
      <c r="F1" s="23"/>
    </row>
    <row r="2" spans="1:6" ht="21" customHeight="1" x14ac:dyDescent="0.2">
      <c r="A2" s="63" t="s">
        <v>1</v>
      </c>
      <c r="B2" s="63"/>
      <c r="C2" s="63"/>
      <c r="D2" s="63"/>
      <c r="E2" s="23"/>
      <c r="F2" s="23"/>
    </row>
    <row r="3" spans="1:6" ht="21" customHeight="1" x14ac:dyDescent="0.2">
      <c r="A3" s="63" t="s">
        <v>2</v>
      </c>
      <c r="B3" s="63"/>
      <c r="C3" s="63"/>
      <c r="D3" s="63"/>
      <c r="E3" s="23"/>
      <c r="F3" s="23"/>
    </row>
    <row r="4" spans="1:6" ht="21" customHeight="1" x14ac:dyDescent="0.2">
      <c r="A4" s="63" t="s">
        <v>5</v>
      </c>
      <c r="B4" s="63"/>
      <c r="C4" s="63"/>
      <c r="D4" s="63"/>
      <c r="E4" s="23"/>
      <c r="F4" s="23"/>
    </row>
    <row r="5" spans="1:6" ht="21" customHeight="1" x14ac:dyDescent="0.2">
      <c r="A5" s="67" t="s">
        <v>37</v>
      </c>
      <c r="B5" s="67"/>
      <c r="C5" s="67"/>
      <c r="D5" s="67"/>
    </row>
    <row r="6" spans="1:6" ht="21" customHeight="1" x14ac:dyDescent="0.2">
      <c r="A6" s="10"/>
      <c r="B6" s="10"/>
      <c r="C6" s="37" t="str">
        <f>'S-1-A'!O6</f>
        <v>FC: USD</v>
      </c>
      <c r="D6" s="37" t="s">
        <v>38</v>
      </c>
    </row>
    <row r="7" spans="1:6" ht="21" customHeight="1" x14ac:dyDescent="0.2">
      <c r="A7" s="62" t="s">
        <v>9</v>
      </c>
      <c r="B7" s="62" t="s">
        <v>10</v>
      </c>
      <c r="C7" s="62" t="s">
        <v>26</v>
      </c>
      <c r="D7" s="62"/>
    </row>
    <row r="8" spans="1:6" ht="21" customHeight="1" x14ac:dyDescent="0.2">
      <c r="A8" s="62"/>
      <c r="B8" s="62"/>
      <c r="C8" s="1" t="s">
        <v>12</v>
      </c>
      <c r="D8" s="1" t="s">
        <v>13</v>
      </c>
    </row>
    <row r="9" spans="1:6" ht="27" customHeight="1" x14ac:dyDescent="0.2">
      <c r="A9" s="1" t="s">
        <v>39</v>
      </c>
      <c r="B9" s="2" t="s">
        <v>29</v>
      </c>
      <c r="C9" s="8">
        <f>SUM('S-1-A'!O11:O87)</f>
        <v>0</v>
      </c>
      <c r="D9" s="8">
        <f>SUM('S-1-A'!P11:P87)</f>
        <v>0</v>
      </c>
    </row>
    <row r="10" spans="1:6" ht="27" customHeight="1" x14ac:dyDescent="0.2">
      <c r="A10" s="1" t="s">
        <v>40</v>
      </c>
      <c r="B10" s="2" t="s">
        <v>31</v>
      </c>
      <c r="C10" s="8">
        <f>SUM('S-1-B'!O11:O31)</f>
        <v>0</v>
      </c>
      <c r="D10" s="8">
        <f>SUM('S-1-B'!P11:P31)</f>
        <v>0</v>
      </c>
    </row>
    <row r="11" spans="1:6" ht="27" customHeight="1" x14ac:dyDescent="0.2">
      <c r="A11" s="1" t="s">
        <v>41</v>
      </c>
      <c r="B11" s="2" t="s">
        <v>33</v>
      </c>
      <c r="C11" s="8">
        <f>SUM('S-1-C'!O11:O44)</f>
        <v>0</v>
      </c>
      <c r="D11" s="8">
        <f>SUM('S-1-C'!P11:P44)</f>
        <v>0</v>
      </c>
    </row>
    <row r="12" spans="1:6" ht="27" customHeight="1" x14ac:dyDescent="0.2">
      <c r="A12" s="61" t="s">
        <v>42</v>
      </c>
      <c r="B12" s="61"/>
      <c r="C12" s="9">
        <f>SUM(C9:C11)</f>
        <v>0</v>
      </c>
      <c r="D12" s="9">
        <f>SUM(D9:D11)</f>
        <v>0</v>
      </c>
    </row>
    <row r="36" hidden="1" x14ac:dyDescent="0.2"/>
    <row r="37" hidden="1" x14ac:dyDescent="0.2"/>
    <row r="38" hidden="1" x14ac:dyDescent="0.2"/>
  </sheetData>
  <mergeCells count="9">
    <mergeCell ref="A7:A8"/>
    <mergeCell ref="B7:B8"/>
    <mergeCell ref="C7:D7"/>
    <mergeCell ref="A12:B12"/>
    <mergeCell ref="A1:D1"/>
    <mergeCell ref="A2:D2"/>
    <mergeCell ref="A3:D3"/>
    <mergeCell ref="A4:D4"/>
    <mergeCell ref="A5:D5"/>
  </mergeCells>
  <dataValidations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P464"/>
  <sheetViews>
    <sheetView view="pageBreakPreview" topLeftCell="A73" zoomScaleNormal="55" zoomScaleSheetLayoutView="100" workbookViewId="0">
      <selection activeCell="G17" sqref="G17"/>
    </sheetView>
  </sheetViews>
  <sheetFormatPr defaultColWidth="8.75" defaultRowHeight="12.75" x14ac:dyDescent="0.2"/>
  <cols>
    <col min="1" max="1" width="6.25" style="13" customWidth="1"/>
    <col min="2" max="2" width="52.5" style="36" customWidth="1"/>
    <col min="3" max="3" width="8.375" style="13" customWidth="1"/>
    <col min="4" max="4" width="6.25" style="47" customWidth="1"/>
    <col min="5" max="5" width="11.25" style="13" customWidth="1"/>
    <col min="6" max="9" width="8.75" style="13" customWidth="1"/>
    <col min="10" max="10" width="10" style="13" customWidth="1"/>
    <col min="11" max="14" width="8.75" style="13" customWidth="1"/>
    <col min="15" max="15" width="12.5" style="13" customWidth="1"/>
    <col min="16" max="16" width="15" style="13" customWidth="1"/>
    <col min="17" max="16384" width="8.75" style="13"/>
  </cols>
  <sheetData>
    <row r="1" spans="1:16" s="39" customFormat="1" ht="2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39" customFormat="1" ht="21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s="39" customFormat="1" ht="21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s="39" customFormat="1" ht="21" customHeight="1" x14ac:dyDescent="0.2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39" customFormat="1" ht="21" customHeight="1" x14ac:dyDescent="0.2">
      <c r="A5" s="63" t="s">
        <v>43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s="7" customFormat="1" ht="21" customHeight="1" x14ac:dyDescent="0.2">
      <c r="A6" s="37"/>
      <c r="B6" s="38"/>
      <c r="C6" s="37"/>
      <c r="D6" s="44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44</v>
      </c>
      <c r="P6" s="37" t="s">
        <v>38</v>
      </c>
    </row>
    <row r="7" spans="1:16" s="7" customFormat="1" ht="37.5" customHeight="1" x14ac:dyDescent="0.2">
      <c r="A7" s="74" t="s">
        <v>24</v>
      </c>
      <c r="B7" s="74" t="s">
        <v>25</v>
      </c>
      <c r="C7" s="74" t="s">
        <v>45</v>
      </c>
      <c r="D7" s="74" t="s">
        <v>46</v>
      </c>
      <c r="E7" s="14" t="s">
        <v>47</v>
      </c>
      <c r="F7" s="68" t="s">
        <v>48</v>
      </c>
      <c r="G7" s="69"/>
      <c r="H7" s="69"/>
      <c r="I7" s="69"/>
      <c r="J7" s="72" t="s">
        <v>49</v>
      </c>
      <c r="K7" s="68" t="s">
        <v>50</v>
      </c>
      <c r="L7" s="69"/>
      <c r="M7" s="69"/>
      <c r="N7" s="69"/>
      <c r="O7" s="14" t="s">
        <v>51</v>
      </c>
      <c r="P7" s="14" t="s">
        <v>52</v>
      </c>
    </row>
    <row r="8" spans="1:16" s="7" customFormat="1" ht="26.25" customHeight="1" x14ac:dyDescent="0.2">
      <c r="A8" s="74"/>
      <c r="B8" s="74"/>
      <c r="C8" s="74"/>
      <c r="D8" s="74"/>
      <c r="E8" s="14" t="s">
        <v>12</v>
      </c>
      <c r="F8" s="26" t="s">
        <v>235</v>
      </c>
      <c r="G8" s="26" t="s">
        <v>236</v>
      </c>
      <c r="H8" s="26" t="s">
        <v>237</v>
      </c>
      <c r="I8" s="26" t="s">
        <v>238</v>
      </c>
      <c r="J8" s="72"/>
      <c r="K8" s="26" t="s">
        <v>235</v>
      </c>
      <c r="L8" s="26" t="s">
        <v>236</v>
      </c>
      <c r="M8" s="26" t="s">
        <v>237</v>
      </c>
      <c r="N8" s="26" t="s">
        <v>238</v>
      </c>
      <c r="O8" s="14" t="s">
        <v>12</v>
      </c>
      <c r="P8" s="14" t="s">
        <v>13</v>
      </c>
    </row>
    <row r="9" spans="1:16" s="7" customFormat="1" ht="21" customHeight="1" x14ac:dyDescent="0.2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73"/>
      <c r="H9" s="73"/>
      <c r="I9" s="73"/>
      <c r="J9" s="71" t="s">
        <v>53</v>
      </c>
      <c r="K9" s="73">
        <v>8</v>
      </c>
      <c r="L9" s="73"/>
      <c r="M9" s="73"/>
      <c r="N9" s="73"/>
      <c r="O9" s="71" t="s">
        <v>54</v>
      </c>
      <c r="P9" s="71" t="s">
        <v>55</v>
      </c>
    </row>
    <row r="10" spans="1:16" s="7" customFormat="1" ht="21" customHeight="1" x14ac:dyDescent="0.2">
      <c r="A10" s="73"/>
      <c r="B10" s="73"/>
      <c r="C10" s="73"/>
      <c r="D10" s="73"/>
      <c r="E10" s="73"/>
      <c r="F10" s="17" t="s">
        <v>3</v>
      </c>
      <c r="G10" s="17" t="s">
        <v>4</v>
      </c>
      <c r="H10" s="17" t="s">
        <v>6</v>
      </c>
      <c r="I10" s="17" t="s">
        <v>8</v>
      </c>
      <c r="J10" s="71"/>
      <c r="K10" s="17" t="s">
        <v>3</v>
      </c>
      <c r="L10" s="17" t="s">
        <v>4</v>
      </c>
      <c r="M10" s="17" t="s">
        <v>6</v>
      </c>
      <c r="N10" s="17" t="s">
        <v>8</v>
      </c>
      <c r="O10" s="71"/>
      <c r="P10" s="71"/>
    </row>
    <row r="11" spans="1:16" ht="21" customHeight="1" x14ac:dyDescent="0.2">
      <c r="A11" s="4" t="s">
        <v>39</v>
      </c>
      <c r="B11" s="34" t="s">
        <v>29</v>
      </c>
      <c r="C11" s="15"/>
      <c r="D11" s="45"/>
      <c r="E11" s="18"/>
      <c r="F11" s="18"/>
      <c r="G11" s="18"/>
      <c r="H11" s="18"/>
      <c r="I11" s="18"/>
      <c r="J11" s="13">
        <f t="shared" ref="J11:J55" si="0">SUM(F11:I11)</f>
        <v>0</v>
      </c>
      <c r="O11" s="13">
        <f t="shared" ref="O11:O55" si="1">J11*E11</f>
        <v>0</v>
      </c>
      <c r="P11" s="13">
        <f t="shared" ref="P11:P55" si="2">SUMPRODUCT(F11:I11,K11:N11)</f>
        <v>0</v>
      </c>
    </row>
    <row r="12" spans="1:16" ht="21" customHeight="1" x14ac:dyDescent="0.2">
      <c r="A12" s="41" t="s">
        <v>56</v>
      </c>
      <c r="B12" s="34" t="s">
        <v>57</v>
      </c>
      <c r="C12" s="15"/>
      <c r="D12" s="45"/>
      <c r="E12" s="18"/>
      <c r="F12" s="18"/>
      <c r="G12" s="18"/>
      <c r="H12" s="18"/>
      <c r="I12" s="18"/>
      <c r="J12" s="13">
        <f t="shared" si="0"/>
        <v>0</v>
      </c>
      <c r="O12" s="13">
        <f t="shared" si="1"/>
        <v>0</v>
      </c>
      <c r="P12" s="13">
        <f t="shared" si="2"/>
        <v>0</v>
      </c>
    </row>
    <row r="13" spans="1:16" ht="21" customHeight="1" x14ac:dyDescent="0.2">
      <c r="A13" s="4">
        <v>1</v>
      </c>
      <c r="B13" s="34" t="s">
        <v>58</v>
      </c>
      <c r="C13" s="15"/>
      <c r="D13" s="45" t="s">
        <v>59</v>
      </c>
      <c r="E13" s="18"/>
      <c r="F13" s="18">
        <v>91</v>
      </c>
      <c r="G13" s="18">
        <v>45</v>
      </c>
      <c r="H13" s="18">
        <v>17</v>
      </c>
      <c r="I13" s="18">
        <v>17</v>
      </c>
      <c r="J13" s="13">
        <f t="shared" si="0"/>
        <v>170</v>
      </c>
      <c r="O13" s="13">
        <f t="shared" si="1"/>
        <v>0</v>
      </c>
      <c r="P13" s="13">
        <f t="shared" si="2"/>
        <v>0</v>
      </c>
    </row>
    <row r="14" spans="1:16" ht="21" customHeight="1" x14ac:dyDescent="0.2">
      <c r="A14" s="4">
        <v>2</v>
      </c>
      <c r="B14" s="34" t="s">
        <v>234</v>
      </c>
      <c r="C14" s="15"/>
      <c r="D14" s="45" t="s">
        <v>59</v>
      </c>
      <c r="E14" s="18"/>
      <c r="F14" s="18">
        <v>514</v>
      </c>
      <c r="G14" s="18">
        <v>257</v>
      </c>
      <c r="H14" s="18">
        <v>96</v>
      </c>
      <c r="I14" s="18">
        <v>96</v>
      </c>
      <c r="J14" s="13">
        <f t="shared" si="0"/>
        <v>963</v>
      </c>
      <c r="O14" s="13">
        <f t="shared" si="1"/>
        <v>0</v>
      </c>
      <c r="P14" s="13">
        <f t="shared" si="2"/>
        <v>0</v>
      </c>
    </row>
    <row r="15" spans="1:16" ht="21" customHeight="1" x14ac:dyDescent="0.2">
      <c r="A15" s="4">
        <v>3</v>
      </c>
      <c r="B15" s="34" t="s">
        <v>60</v>
      </c>
      <c r="C15" s="15"/>
      <c r="D15" s="45" t="s">
        <v>61</v>
      </c>
      <c r="E15" s="18"/>
      <c r="F15" s="18">
        <v>1152</v>
      </c>
      <c r="G15" s="18">
        <v>576</v>
      </c>
      <c r="H15" s="18">
        <v>216</v>
      </c>
      <c r="I15" s="18">
        <v>216</v>
      </c>
      <c r="J15" s="13">
        <f t="shared" si="0"/>
        <v>2160</v>
      </c>
      <c r="O15" s="13">
        <f t="shared" si="1"/>
        <v>0</v>
      </c>
      <c r="P15" s="13">
        <f t="shared" si="2"/>
        <v>0</v>
      </c>
    </row>
    <row r="16" spans="1:16" ht="21" customHeight="1" x14ac:dyDescent="0.2">
      <c r="A16" s="4">
        <v>4</v>
      </c>
      <c r="B16" s="34" t="s">
        <v>62</v>
      </c>
      <c r="C16" s="15"/>
      <c r="D16" s="45" t="s">
        <v>61</v>
      </c>
      <c r="E16" s="18"/>
      <c r="F16" s="18">
        <v>18</v>
      </c>
      <c r="G16" s="18">
        <v>9</v>
      </c>
      <c r="H16" s="18">
        <v>3</v>
      </c>
      <c r="I16" s="18">
        <v>3</v>
      </c>
      <c r="J16" s="13">
        <f t="shared" si="0"/>
        <v>33</v>
      </c>
      <c r="O16" s="13">
        <f t="shared" si="1"/>
        <v>0</v>
      </c>
      <c r="P16" s="13">
        <f t="shared" si="2"/>
        <v>0</v>
      </c>
    </row>
    <row r="17" spans="1:16" ht="21" customHeight="1" x14ac:dyDescent="0.2">
      <c r="A17" s="4">
        <v>5</v>
      </c>
      <c r="B17" s="34" t="s">
        <v>63</v>
      </c>
      <c r="C17" s="15"/>
      <c r="D17" s="45" t="s">
        <v>61</v>
      </c>
      <c r="E17" s="18"/>
      <c r="F17" s="18">
        <v>18</v>
      </c>
      <c r="G17" s="18">
        <v>9</v>
      </c>
      <c r="H17" s="18">
        <v>3</v>
      </c>
      <c r="I17" s="18">
        <v>3</v>
      </c>
      <c r="J17" s="13">
        <f t="shared" si="0"/>
        <v>33</v>
      </c>
      <c r="O17" s="13">
        <f t="shared" si="1"/>
        <v>0</v>
      </c>
      <c r="P17" s="13">
        <f t="shared" si="2"/>
        <v>0</v>
      </c>
    </row>
    <row r="18" spans="1:16" ht="21" customHeight="1" x14ac:dyDescent="0.2">
      <c r="A18" s="4">
        <v>6</v>
      </c>
      <c r="B18" s="34" t="s">
        <v>64</v>
      </c>
      <c r="C18" s="15"/>
      <c r="D18" s="45" t="s">
        <v>61</v>
      </c>
      <c r="E18" s="18"/>
      <c r="F18" s="18">
        <v>18</v>
      </c>
      <c r="G18" s="18">
        <v>9</v>
      </c>
      <c r="H18" s="18">
        <v>3</v>
      </c>
      <c r="I18" s="18">
        <v>3</v>
      </c>
      <c r="J18" s="13">
        <f t="shared" si="0"/>
        <v>33</v>
      </c>
      <c r="O18" s="13">
        <f t="shared" si="1"/>
        <v>0</v>
      </c>
      <c r="P18" s="13">
        <f t="shared" si="2"/>
        <v>0</v>
      </c>
    </row>
    <row r="19" spans="1:16" ht="21" customHeight="1" x14ac:dyDescent="0.2">
      <c r="A19" s="4">
        <v>7</v>
      </c>
      <c r="B19" s="34" t="s">
        <v>65</v>
      </c>
      <c r="C19" s="15"/>
      <c r="D19" s="45" t="s">
        <v>61</v>
      </c>
      <c r="E19" s="18"/>
      <c r="F19" s="18">
        <v>18</v>
      </c>
      <c r="G19" s="18">
        <v>9</v>
      </c>
      <c r="H19" s="18">
        <v>3</v>
      </c>
      <c r="I19" s="18">
        <v>3</v>
      </c>
      <c r="J19" s="13">
        <f t="shared" si="0"/>
        <v>33</v>
      </c>
      <c r="O19" s="13">
        <f t="shared" si="1"/>
        <v>0</v>
      </c>
      <c r="P19" s="13">
        <f t="shared" si="2"/>
        <v>0</v>
      </c>
    </row>
    <row r="20" spans="1:16" ht="21" customHeight="1" x14ac:dyDescent="0.2">
      <c r="A20" s="4">
        <v>8</v>
      </c>
      <c r="B20" s="34" t="s">
        <v>66</v>
      </c>
      <c r="C20" s="15"/>
      <c r="D20" s="45" t="s">
        <v>61</v>
      </c>
      <c r="E20" s="18"/>
      <c r="F20" s="18">
        <v>71</v>
      </c>
      <c r="G20" s="18">
        <v>35</v>
      </c>
      <c r="H20" s="18">
        <v>35</v>
      </c>
      <c r="I20" s="18">
        <v>35</v>
      </c>
      <c r="J20" s="13">
        <f t="shared" si="0"/>
        <v>176</v>
      </c>
      <c r="O20" s="13">
        <f t="shared" si="1"/>
        <v>0</v>
      </c>
      <c r="P20" s="13">
        <f t="shared" si="2"/>
        <v>0</v>
      </c>
    </row>
    <row r="21" spans="1:16" x14ac:dyDescent="0.2">
      <c r="A21" s="4"/>
      <c r="B21" s="34"/>
      <c r="C21" s="15"/>
      <c r="D21" s="45" t="s">
        <v>67</v>
      </c>
      <c r="E21" s="18"/>
      <c r="F21" s="18" t="s">
        <v>67</v>
      </c>
      <c r="G21" s="18" t="s">
        <v>67</v>
      </c>
      <c r="H21" s="18" t="s">
        <v>67</v>
      </c>
      <c r="I21" s="18" t="s">
        <v>67</v>
      </c>
      <c r="J21" s="13">
        <f t="shared" si="0"/>
        <v>0</v>
      </c>
      <c r="O21" s="13">
        <f t="shared" si="1"/>
        <v>0</v>
      </c>
      <c r="P21" s="13">
        <f t="shared" si="2"/>
        <v>0</v>
      </c>
    </row>
    <row r="22" spans="1:16" ht="21" customHeight="1" x14ac:dyDescent="0.2">
      <c r="A22" s="41" t="s">
        <v>68</v>
      </c>
      <c r="B22" s="34" t="s">
        <v>69</v>
      </c>
      <c r="C22" s="15"/>
      <c r="D22" s="45" t="s">
        <v>67</v>
      </c>
      <c r="E22" s="18"/>
      <c r="F22" s="18" t="s">
        <v>67</v>
      </c>
      <c r="G22" s="18" t="s">
        <v>67</v>
      </c>
      <c r="H22" s="18" t="s">
        <v>67</v>
      </c>
      <c r="I22" s="18" t="s">
        <v>67</v>
      </c>
      <c r="J22" s="13">
        <f t="shared" si="0"/>
        <v>0</v>
      </c>
      <c r="O22" s="13">
        <f t="shared" si="1"/>
        <v>0</v>
      </c>
      <c r="P22" s="13">
        <f t="shared" si="2"/>
        <v>0</v>
      </c>
    </row>
    <row r="23" spans="1:16" ht="21" customHeight="1" x14ac:dyDescent="0.2">
      <c r="A23" s="42" t="s">
        <v>70</v>
      </c>
      <c r="B23" s="34" t="s">
        <v>87</v>
      </c>
      <c r="C23" s="15"/>
      <c r="D23" s="45" t="s">
        <v>67</v>
      </c>
      <c r="E23" s="18"/>
      <c r="F23" s="18" t="s">
        <v>67</v>
      </c>
      <c r="G23" s="18" t="s">
        <v>67</v>
      </c>
      <c r="H23" s="18" t="s">
        <v>67</v>
      </c>
      <c r="I23" s="18" t="s">
        <v>67</v>
      </c>
      <c r="J23" s="13">
        <f t="shared" si="0"/>
        <v>0</v>
      </c>
      <c r="O23" s="13">
        <f t="shared" si="1"/>
        <v>0</v>
      </c>
      <c r="P23" s="13">
        <f t="shared" si="2"/>
        <v>0</v>
      </c>
    </row>
    <row r="24" spans="1:16" ht="21" customHeight="1" x14ac:dyDescent="0.2">
      <c r="A24" s="4">
        <v>1</v>
      </c>
      <c r="B24" s="34" t="s">
        <v>88</v>
      </c>
      <c r="C24" s="15"/>
      <c r="D24" s="45" t="s">
        <v>71</v>
      </c>
      <c r="E24" s="18"/>
      <c r="F24" s="18">
        <v>3040</v>
      </c>
      <c r="G24" s="18">
        <v>1520</v>
      </c>
      <c r="H24" s="18">
        <v>570</v>
      </c>
      <c r="I24" s="18">
        <v>570</v>
      </c>
      <c r="J24" s="13">
        <f t="shared" si="0"/>
        <v>5700</v>
      </c>
      <c r="O24" s="13">
        <f t="shared" si="1"/>
        <v>0</v>
      </c>
      <c r="P24" s="13">
        <f t="shared" si="2"/>
        <v>0</v>
      </c>
    </row>
    <row r="25" spans="1:16" ht="21" customHeight="1" x14ac:dyDescent="0.2">
      <c r="A25" s="4">
        <v>2</v>
      </c>
      <c r="B25" s="34" t="s">
        <v>72</v>
      </c>
      <c r="C25" s="15"/>
      <c r="D25" s="45" t="s">
        <v>71</v>
      </c>
      <c r="E25" s="18"/>
      <c r="F25" s="18">
        <v>4104</v>
      </c>
      <c r="G25" s="18">
        <v>2052</v>
      </c>
      <c r="H25" s="18">
        <v>770</v>
      </c>
      <c r="I25" s="18">
        <v>770</v>
      </c>
      <c r="J25" s="13">
        <f t="shared" si="0"/>
        <v>7696</v>
      </c>
      <c r="O25" s="13">
        <f t="shared" si="1"/>
        <v>0</v>
      </c>
      <c r="P25" s="13">
        <f t="shared" si="2"/>
        <v>0</v>
      </c>
    </row>
    <row r="26" spans="1:16" ht="21" customHeight="1" x14ac:dyDescent="0.2">
      <c r="A26" s="4">
        <v>3</v>
      </c>
      <c r="B26" s="34" t="s">
        <v>73</v>
      </c>
      <c r="C26" s="15"/>
      <c r="D26" s="45" t="s">
        <v>71</v>
      </c>
      <c r="E26" s="18"/>
      <c r="F26" s="18">
        <v>16720</v>
      </c>
      <c r="G26" s="18">
        <v>8360</v>
      </c>
      <c r="H26" s="18">
        <v>3135</v>
      </c>
      <c r="I26" s="18">
        <v>3135</v>
      </c>
      <c r="J26" s="13">
        <f t="shared" si="0"/>
        <v>31350</v>
      </c>
      <c r="O26" s="13">
        <f t="shared" si="1"/>
        <v>0</v>
      </c>
      <c r="P26" s="13">
        <f t="shared" si="2"/>
        <v>0</v>
      </c>
    </row>
    <row r="27" spans="1:16" ht="21" customHeight="1" x14ac:dyDescent="0.2">
      <c r="A27" s="4">
        <v>4</v>
      </c>
      <c r="B27" s="34" t="s">
        <v>74</v>
      </c>
      <c r="C27" s="15"/>
      <c r="D27" s="45" t="s">
        <v>71</v>
      </c>
      <c r="E27" s="18"/>
      <c r="F27" s="18">
        <v>304</v>
      </c>
      <c r="G27" s="18">
        <v>152</v>
      </c>
      <c r="H27" s="18">
        <v>57</v>
      </c>
      <c r="I27" s="18">
        <v>57</v>
      </c>
      <c r="J27" s="13">
        <f t="shared" si="0"/>
        <v>570</v>
      </c>
      <c r="O27" s="13">
        <f t="shared" si="1"/>
        <v>0</v>
      </c>
      <c r="P27" s="13">
        <f t="shared" si="2"/>
        <v>0</v>
      </c>
    </row>
    <row r="28" spans="1:16" ht="21" customHeight="1" x14ac:dyDescent="0.2">
      <c r="A28" s="4">
        <v>5</v>
      </c>
      <c r="B28" s="34" t="s">
        <v>75</v>
      </c>
      <c r="C28" s="15"/>
      <c r="D28" s="45" t="s">
        <v>71</v>
      </c>
      <c r="E28" s="18"/>
      <c r="F28" s="18">
        <v>3648</v>
      </c>
      <c r="G28" s="18">
        <v>1824</v>
      </c>
      <c r="H28" s="18">
        <v>684</v>
      </c>
      <c r="I28" s="18">
        <v>684</v>
      </c>
      <c r="J28" s="13">
        <f t="shared" si="0"/>
        <v>6840</v>
      </c>
      <c r="O28" s="13">
        <f t="shared" si="1"/>
        <v>0</v>
      </c>
      <c r="P28" s="13">
        <f t="shared" si="2"/>
        <v>0</v>
      </c>
    </row>
    <row r="29" spans="1:16" ht="21" customHeight="1" x14ac:dyDescent="0.2">
      <c r="A29" s="4">
        <v>6</v>
      </c>
      <c r="B29" s="34" t="s">
        <v>253</v>
      </c>
      <c r="C29" s="15"/>
      <c r="D29" s="45" t="s">
        <v>61</v>
      </c>
      <c r="E29" s="18"/>
      <c r="F29" s="18">
        <v>4104</v>
      </c>
      <c r="G29" s="18">
        <v>2052</v>
      </c>
      <c r="H29" s="18">
        <v>770</v>
      </c>
      <c r="I29" s="18">
        <v>770</v>
      </c>
      <c r="J29" s="13">
        <f t="shared" si="0"/>
        <v>7696</v>
      </c>
      <c r="O29" s="13">
        <f t="shared" si="1"/>
        <v>0</v>
      </c>
      <c r="P29" s="13">
        <f t="shared" si="2"/>
        <v>0</v>
      </c>
    </row>
    <row r="30" spans="1:16" ht="21" customHeight="1" x14ac:dyDescent="0.2">
      <c r="A30" s="4">
        <v>7</v>
      </c>
      <c r="B30" s="34" t="s">
        <v>76</v>
      </c>
      <c r="C30" s="15"/>
      <c r="D30" s="45" t="s">
        <v>71</v>
      </c>
      <c r="E30" s="18"/>
      <c r="F30" s="18">
        <v>3344</v>
      </c>
      <c r="G30" s="18">
        <v>1672</v>
      </c>
      <c r="H30" s="18">
        <v>627</v>
      </c>
      <c r="I30" s="18">
        <v>627</v>
      </c>
      <c r="J30" s="13">
        <f t="shared" si="0"/>
        <v>6270</v>
      </c>
      <c r="O30" s="13">
        <f t="shared" si="1"/>
        <v>0</v>
      </c>
      <c r="P30" s="13">
        <f t="shared" si="2"/>
        <v>0</v>
      </c>
    </row>
    <row r="31" spans="1:16" ht="21" customHeight="1" x14ac:dyDescent="0.2">
      <c r="A31" s="4">
        <v>8</v>
      </c>
      <c r="B31" s="34" t="s">
        <v>77</v>
      </c>
      <c r="C31" s="15"/>
      <c r="D31" s="45" t="s">
        <v>61</v>
      </c>
      <c r="E31" s="18"/>
      <c r="F31" s="18">
        <v>6840</v>
      </c>
      <c r="G31" s="18">
        <v>3420</v>
      </c>
      <c r="H31" s="18">
        <v>1283</v>
      </c>
      <c r="I31" s="18">
        <v>1283</v>
      </c>
      <c r="J31" s="13">
        <f t="shared" si="0"/>
        <v>12826</v>
      </c>
      <c r="O31" s="13">
        <f t="shared" si="1"/>
        <v>0</v>
      </c>
      <c r="P31" s="13">
        <f t="shared" si="2"/>
        <v>0</v>
      </c>
    </row>
    <row r="32" spans="1:16" ht="21" customHeight="1" x14ac:dyDescent="0.2">
      <c r="A32" s="4">
        <v>9</v>
      </c>
      <c r="B32" s="34" t="s">
        <v>96</v>
      </c>
      <c r="C32" s="15"/>
      <c r="D32" s="45" t="s">
        <v>61</v>
      </c>
      <c r="E32" s="18"/>
      <c r="F32" s="18">
        <v>912</v>
      </c>
      <c r="G32" s="18">
        <v>456</v>
      </c>
      <c r="H32" s="18">
        <v>171</v>
      </c>
      <c r="I32" s="18">
        <v>171</v>
      </c>
      <c r="J32" s="13">
        <f t="shared" si="0"/>
        <v>1710</v>
      </c>
    </row>
    <row r="33" spans="1:16" ht="21" customHeight="1" x14ac:dyDescent="0.2">
      <c r="A33" s="4">
        <v>10</v>
      </c>
      <c r="B33" s="34" t="s">
        <v>78</v>
      </c>
      <c r="C33" s="15"/>
      <c r="D33" s="45" t="s">
        <v>71</v>
      </c>
      <c r="E33" s="18"/>
      <c r="F33" s="18">
        <v>6840</v>
      </c>
      <c r="G33" s="18">
        <v>3420</v>
      </c>
      <c r="H33" s="18">
        <v>1283</v>
      </c>
      <c r="I33" s="18">
        <v>1283</v>
      </c>
      <c r="J33" s="13">
        <f t="shared" si="0"/>
        <v>12826</v>
      </c>
      <c r="O33" s="13">
        <f t="shared" si="1"/>
        <v>0</v>
      </c>
      <c r="P33" s="13">
        <f t="shared" si="2"/>
        <v>0</v>
      </c>
    </row>
    <row r="34" spans="1:16" ht="26.25" customHeight="1" x14ac:dyDescent="0.2">
      <c r="A34" s="4">
        <v>11</v>
      </c>
      <c r="B34" s="34" t="s">
        <v>89</v>
      </c>
      <c r="C34" s="15"/>
      <c r="D34" s="45" t="s">
        <v>61</v>
      </c>
      <c r="E34" s="18"/>
      <c r="F34" s="18">
        <v>5016</v>
      </c>
      <c r="G34" s="18">
        <v>2508</v>
      </c>
      <c r="H34" s="18">
        <v>941</v>
      </c>
      <c r="I34" s="18">
        <v>941</v>
      </c>
      <c r="J34" s="13">
        <f t="shared" si="0"/>
        <v>9406</v>
      </c>
      <c r="O34" s="13">
        <f t="shared" si="1"/>
        <v>0</v>
      </c>
      <c r="P34" s="13">
        <f t="shared" si="2"/>
        <v>0</v>
      </c>
    </row>
    <row r="35" spans="1:16" ht="26.25" customHeight="1" x14ac:dyDescent="0.2">
      <c r="A35" s="4">
        <v>12</v>
      </c>
      <c r="B35" s="34" t="s">
        <v>90</v>
      </c>
      <c r="C35" s="15"/>
      <c r="D35" s="45" t="s">
        <v>61</v>
      </c>
      <c r="E35" s="18"/>
      <c r="F35" s="18">
        <v>3344</v>
      </c>
      <c r="G35" s="18">
        <v>1672</v>
      </c>
      <c r="H35" s="18">
        <v>627</v>
      </c>
      <c r="I35" s="18">
        <v>627</v>
      </c>
      <c r="J35" s="13">
        <f t="shared" si="0"/>
        <v>6270</v>
      </c>
      <c r="O35" s="13">
        <f t="shared" si="1"/>
        <v>0</v>
      </c>
      <c r="P35" s="13">
        <f t="shared" si="2"/>
        <v>0</v>
      </c>
    </row>
    <row r="36" spans="1:16" ht="26.25" customHeight="1" x14ac:dyDescent="0.2">
      <c r="A36" s="4">
        <v>13</v>
      </c>
      <c r="B36" s="34" t="s">
        <v>91</v>
      </c>
      <c r="C36" s="15"/>
      <c r="D36" s="45" t="s">
        <v>61</v>
      </c>
      <c r="E36" s="18"/>
      <c r="F36" s="18">
        <v>304</v>
      </c>
      <c r="G36" s="18">
        <v>152</v>
      </c>
      <c r="H36" s="18">
        <v>57</v>
      </c>
      <c r="I36" s="18">
        <v>57</v>
      </c>
      <c r="J36" s="13">
        <f t="shared" si="0"/>
        <v>570</v>
      </c>
      <c r="O36" s="13">
        <f t="shared" si="1"/>
        <v>0</v>
      </c>
      <c r="P36" s="13">
        <f t="shared" si="2"/>
        <v>0</v>
      </c>
    </row>
    <row r="37" spans="1:16" ht="26.25" customHeight="1" x14ac:dyDescent="0.2">
      <c r="A37" s="4">
        <v>14</v>
      </c>
      <c r="B37" s="34" t="s">
        <v>92</v>
      </c>
      <c r="C37" s="15"/>
      <c r="D37" s="45" t="s">
        <v>61</v>
      </c>
      <c r="E37" s="18"/>
      <c r="F37" s="18">
        <v>304</v>
      </c>
      <c r="G37" s="18">
        <v>152</v>
      </c>
      <c r="H37" s="18">
        <v>57</v>
      </c>
      <c r="I37" s="18">
        <v>57</v>
      </c>
      <c r="J37" s="13">
        <f t="shared" si="0"/>
        <v>570</v>
      </c>
      <c r="O37" s="13">
        <f t="shared" si="1"/>
        <v>0</v>
      </c>
      <c r="P37" s="13">
        <f t="shared" si="2"/>
        <v>0</v>
      </c>
    </row>
    <row r="38" spans="1:16" ht="19.5" customHeight="1" x14ac:dyDescent="0.2">
      <c r="A38" s="4">
        <v>15</v>
      </c>
      <c r="B38" s="34" t="s">
        <v>97</v>
      </c>
      <c r="C38" s="15"/>
      <c r="D38" s="45" t="s">
        <v>61</v>
      </c>
      <c r="E38" s="18"/>
      <c r="F38" s="18">
        <v>6840</v>
      </c>
      <c r="G38" s="18">
        <v>3420</v>
      </c>
      <c r="H38" s="18">
        <v>1283</v>
      </c>
      <c r="I38" s="18">
        <v>1283</v>
      </c>
      <c r="J38" s="13">
        <f t="shared" ref="J38" si="3">SUM(F38:I38)</f>
        <v>12826</v>
      </c>
    </row>
    <row r="39" spans="1:16" ht="21" customHeight="1" x14ac:dyDescent="0.2">
      <c r="A39" s="4">
        <v>16</v>
      </c>
      <c r="B39" s="34" t="s">
        <v>79</v>
      </c>
      <c r="C39" s="15"/>
      <c r="D39" s="45" t="s">
        <v>71</v>
      </c>
      <c r="E39" s="18"/>
      <c r="F39" s="18">
        <v>304</v>
      </c>
      <c r="G39" s="18">
        <v>152</v>
      </c>
      <c r="H39" s="18">
        <v>57</v>
      </c>
      <c r="I39" s="18">
        <v>57</v>
      </c>
      <c r="J39" s="13">
        <f t="shared" si="0"/>
        <v>570</v>
      </c>
      <c r="O39" s="13">
        <f t="shared" si="1"/>
        <v>0</v>
      </c>
      <c r="P39" s="13">
        <f t="shared" si="2"/>
        <v>0</v>
      </c>
    </row>
    <row r="40" spans="1:16" ht="21" customHeight="1" x14ac:dyDescent="0.2">
      <c r="A40" s="4">
        <v>17</v>
      </c>
      <c r="B40" s="34" t="s">
        <v>80</v>
      </c>
      <c r="C40" s="15"/>
      <c r="D40" s="45" t="s">
        <v>71</v>
      </c>
      <c r="E40" s="18"/>
      <c r="F40" s="18">
        <v>1368</v>
      </c>
      <c r="G40" s="18">
        <v>684</v>
      </c>
      <c r="H40" s="18">
        <v>257</v>
      </c>
      <c r="I40" s="18">
        <v>257</v>
      </c>
      <c r="J40" s="13">
        <f t="shared" si="0"/>
        <v>2566</v>
      </c>
      <c r="O40" s="13">
        <f t="shared" si="1"/>
        <v>0</v>
      </c>
      <c r="P40" s="13">
        <f t="shared" si="2"/>
        <v>0</v>
      </c>
    </row>
    <row r="41" spans="1:16" ht="21" customHeight="1" x14ac:dyDescent="0.2">
      <c r="A41" s="4">
        <v>18</v>
      </c>
      <c r="B41" s="34" t="s">
        <v>81</v>
      </c>
      <c r="C41" s="15"/>
      <c r="D41" s="45" t="s">
        <v>71</v>
      </c>
      <c r="E41" s="18"/>
      <c r="F41" s="18">
        <v>152</v>
      </c>
      <c r="G41" s="18">
        <v>76</v>
      </c>
      <c r="H41" s="18">
        <v>29</v>
      </c>
      <c r="I41" s="18">
        <v>29</v>
      </c>
      <c r="J41" s="13">
        <f t="shared" si="0"/>
        <v>286</v>
      </c>
      <c r="O41" s="13">
        <f t="shared" si="1"/>
        <v>0</v>
      </c>
      <c r="P41" s="13">
        <f t="shared" si="2"/>
        <v>0</v>
      </c>
    </row>
    <row r="42" spans="1:16" ht="21" customHeight="1" x14ac:dyDescent="0.2">
      <c r="A42" s="4">
        <v>19</v>
      </c>
      <c r="B42" s="34" t="s">
        <v>82</v>
      </c>
      <c r="C42" s="15"/>
      <c r="D42" s="45" t="s">
        <v>71</v>
      </c>
      <c r="E42" s="18"/>
      <c r="F42" s="18">
        <v>304</v>
      </c>
      <c r="G42" s="18">
        <v>152</v>
      </c>
      <c r="H42" s="18">
        <v>57</v>
      </c>
      <c r="I42" s="18">
        <v>57</v>
      </c>
      <c r="J42" s="13">
        <f t="shared" si="0"/>
        <v>570</v>
      </c>
      <c r="O42" s="13">
        <f t="shared" si="1"/>
        <v>0</v>
      </c>
      <c r="P42" s="13">
        <f t="shared" si="2"/>
        <v>0</v>
      </c>
    </row>
    <row r="43" spans="1:16" ht="21" customHeight="1" x14ac:dyDescent="0.2">
      <c r="A43" s="4">
        <v>20</v>
      </c>
      <c r="B43" s="34" t="s">
        <v>83</v>
      </c>
      <c r="C43" s="15"/>
      <c r="D43" s="45" t="s">
        <v>71</v>
      </c>
      <c r="E43" s="18"/>
      <c r="F43" s="18">
        <v>1368</v>
      </c>
      <c r="G43" s="18">
        <v>684</v>
      </c>
      <c r="H43" s="18">
        <v>257</v>
      </c>
      <c r="I43" s="18">
        <v>257</v>
      </c>
      <c r="J43" s="13">
        <f t="shared" si="0"/>
        <v>2566</v>
      </c>
      <c r="O43" s="13">
        <f t="shared" si="1"/>
        <v>0</v>
      </c>
      <c r="P43" s="13">
        <f t="shared" si="2"/>
        <v>0</v>
      </c>
    </row>
    <row r="44" spans="1:16" ht="21" customHeight="1" x14ac:dyDescent="0.2">
      <c r="A44" s="4">
        <v>21</v>
      </c>
      <c r="B44" s="34" t="s">
        <v>84</v>
      </c>
      <c r="C44" s="15"/>
      <c r="D44" s="45" t="s">
        <v>61</v>
      </c>
      <c r="E44" s="18"/>
      <c r="F44" s="18">
        <v>912</v>
      </c>
      <c r="G44" s="18">
        <v>456</v>
      </c>
      <c r="H44" s="18">
        <v>171</v>
      </c>
      <c r="I44" s="18">
        <v>171</v>
      </c>
      <c r="J44" s="13">
        <f t="shared" si="0"/>
        <v>1710</v>
      </c>
      <c r="O44" s="13">
        <f t="shared" si="1"/>
        <v>0</v>
      </c>
      <c r="P44" s="13">
        <f t="shared" si="2"/>
        <v>0</v>
      </c>
    </row>
    <row r="45" spans="1:16" ht="21" customHeight="1" x14ac:dyDescent="0.2">
      <c r="A45" s="4">
        <v>22</v>
      </c>
      <c r="B45" s="34" t="s">
        <v>103</v>
      </c>
      <c r="C45" s="15"/>
      <c r="D45" s="45" t="s">
        <v>61</v>
      </c>
      <c r="E45" s="18"/>
      <c r="F45" s="18">
        <v>4104</v>
      </c>
      <c r="G45" s="18">
        <v>2052</v>
      </c>
      <c r="H45" s="18">
        <v>770</v>
      </c>
      <c r="I45" s="18">
        <v>770</v>
      </c>
      <c r="J45" s="13">
        <f t="shared" ref="J45" si="4">SUM(F45:I45)</f>
        <v>7696</v>
      </c>
    </row>
    <row r="46" spans="1:16" ht="21" customHeight="1" x14ac:dyDescent="0.2">
      <c r="A46" s="4">
        <v>23</v>
      </c>
      <c r="B46" s="34" t="s">
        <v>85</v>
      </c>
      <c r="C46" s="15"/>
      <c r="D46" s="45" t="s">
        <v>61</v>
      </c>
      <c r="E46" s="18"/>
      <c r="F46" s="18">
        <v>608</v>
      </c>
      <c r="G46" s="18">
        <v>304</v>
      </c>
      <c r="H46" s="18">
        <v>114</v>
      </c>
      <c r="I46" s="18">
        <v>114</v>
      </c>
      <c r="J46" s="13">
        <f t="shared" si="0"/>
        <v>1140</v>
      </c>
      <c r="O46" s="13">
        <f t="shared" si="1"/>
        <v>0</v>
      </c>
      <c r="P46" s="13">
        <f t="shared" si="2"/>
        <v>0</v>
      </c>
    </row>
    <row r="47" spans="1:16" x14ac:dyDescent="0.2">
      <c r="A47" s="4"/>
      <c r="B47" s="34"/>
      <c r="C47" s="15"/>
      <c r="D47" s="45" t="s">
        <v>67</v>
      </c>
      <c r="E47" s="18"/>
      <c r="F47" s="18" t="s">
        <v>67</v>
      </c>
      <c r="G47" s="18" t="s">
        <v>67</v>
      </c>
      <c r="H47" s="18" t="s">
        <v>67</v>
      </c>
      <c r="I47" s="18" t="s">
        <v>67</v>
      </c>
      <c r="J47" s="13">
        <f t="shared" si="0"/>
        <v>0</v>
      </c>
      <c r="O47" s="13">
        <f t="shared" si="1"/>
        <v>0</v>
      </c>
      <c r="P47" s="13">
        <f t="shared" si="2"/>
        <v>0</v>
      </c>
    </row>
    <row r="48" spans="1:16" ht="21" customHeight="1" x14ac:dyDescent="0.2">
      <c r="A48" s="42" t="s">
        <v>86</v>
      </c>
      <c r="B48" s="34" t="s">
        <v>94</v>
      </c>
      <c r="C48" s="15"/>
      <c r="D48" s="45" t="s">
        <v>67</v>
      </c>
      <c r="E48" s="18"/>
      <c r="F48" s="18" t="s">
        <v>67</v>
      </c>
      <c r="G48" s="18" t="s">
        <v>67</v>
      </c>
      <c r="H48" s="18" t="s">
        <v>67</v>
      </c>
      <c r="I48" s="18" t="s">
        <v>67</v>
      </c>
      <c r="J48" s="13">
        <f t="shared" si="0"/>
        <v>0</v>
      </c>
      <c r="O48" s="13">
        <f t="shared" si="1"/>
        <v>0</v>
      </c>
      <c r="P48" s="13">
        <f t="shared" si="2"/>
        <v>0</v>
      </c>
    </row>
    <row r="49" spans="1:16" ht="21" customHeight="1" x14ac:dyDescent="0.2">
      <c r="A49" s="4">
        <v>1</v>
      </c>
      <c r="B49" s="34" t="s">
        <v>95</v>
      </c>
      <c r="C49" s="15"/>
      <c r="D49" s="45" t="s">
        <v>71</v>
      </c>
      <c r="E49" s="18"/>
      <c r="F49" s="18">
        <v>214</v>
      </c>
      <c r="G49" s="18">
        <v>107</v>
      </c>
      <c r="H49" s="18">
        <v>40</v>
      </c>
      <c r="I49" s="18">
        <v>40</v>
      </c>
      <c r="J49" s="13">
        <f t="shared" si="0"/>
        <v>401</v>
      </c>
      <c r="O49" s="13">
        <f t="shared" si="1"/>
        <v>0</v>
      </c>
      <c r="P49" s="13">
        <f t="shared" si="2"/>
        <v>0</v>
      </c>
    </row>
    <row r="50" spans="1:16" ht="21" customHeight="1" x14ac:dyDescent="0.2">
      <c r="A50" s="4">
        <v>2</v>
      </c>
      <c r="B50" s="34" t="s">
        <v>72</v>
      </c>
      <c r="C50" s="15"/>
      <c r="D50" s="45" t="s">
        <v>71</v>
      </c>
      <c r="E50" s="18"/>
      <c r="F50" s="18">
        <v>578</v>
      </c>
      <c r="G50" s="18">
        <v>289</v>
      </c>
      <c r="H50" s="18">
        <v>108</v>
      </c>
      <c r="I50" s="18">
        <v>108</v>
      </c>
      <c r="J50" s="13">
        <f t="shared" si="0"/>
        <v>1083</v>
      </c>
      <c r="O50" s="13">
        <f t="shared" si="1"/>
        <v>0</v>
      </c>
      <c r="P50" s="13">
        <f t="shared" si="2"/>
        <v>0</v>
      </c>
    </row>
    <row r="51" spans="1:16" ht="21" customHeight="1" x14ac:dyDescent="0.2">
      <c r="A51" s="4">
        <v>3</v>
      </c>
      <c r="B51" s="34" t="s">
        <v>73</v>
      </c>
      <c r="C51" s="15"/>
      <c r="D51" s="45" t="s">
        <v>71</v>
      </c>
      <c r="E51" s="18"/>
      <c r="F51" s="18">
        <v>2654</v>
      </c>
      <c r="G51" s="18">
        <v>1327</v>
      </c>
      <c r="H51" s="18">
        <v>496</v>
      </c>
      <c r="I51" s="18">
        <v>496</v>
      </c>
      <c r="J51" s="13">
        <f t="shared" si="0"/>
        <v>4973</v>
      </c>
      <c r="O51" s="13">
        <f t="shared" si="1"/>
        <v>0</v>
      </c>
      <c r="P51" s="13">
        <f t="shared" si="2"/>
        <v>0</v>
      </c>
    </row>
    <row r="52" spans="1:16" ht="21" customHeight="1" x14ac:dyDescent="0.2">
      <c r="A52" s="4">
        <v>4</v>
      </c>
      <c r="B52" s="34" t="s">
        <v>74</v>
      </c>
      <c r="C52" s="15"/>
      <c r="D52" s="45" t="s">
        <v>71</v>
      </c>
      <c r="E52" s="18"/>
      <c r="F52" s="18">
        <v>65</v>
      </c>
      <c r="G52" s="18">
        <v>33</v>
      </c>
      <c r="H52" s="18">
        <v>12</v>
      </c>
      <c r="I52" s="18">
        <v>12</v>
      </c>
      <c r="J52" s="13">
        <f t="shared" si="0"/>
        <v>122</v>
      </c>
      <c r="O52" s="13">
        <f t="shared" si="1"/>
        <v>0</v>
      </c>
      <c r="P52" s="13">
        <f t="shared" si="2"/>
        <v>0</v>
      </c>
    </row>
    <row r="53" spans="1:16" ht="21" customHeight="1" x14ac:dyDescent="0.2">
      <c r="A53" s="4">
        <v>5</v>
      </c>
      <c r="B53" s="34" t="s">
        <v>75</v>
      </c>
      <c r="C53" s="15"/>
      <c r="D53" s="45" t="s">
        <v>71</v>
      </c>
      <c r="E53" s="18"/>
      <c r="F53" s="18">
        <v>482</v>
      </c>
      <c r="G53" s="18">
        <v>241</v>
      </c>
      <c r="H53" s="18">
        <v>90</v>
      </c>
      <c r="I53" s="18">
        <v>90</v>
      </c>
      <c r="J53" s="13">
        <f t="shared" si="0"/>
        <v>903</v>
      </c>
      <c r="O53" s="13">
        <f t="shared" si="1"/>
        <v>0</v>
      </c>
      <c r="P53" s="13">
        <f t="shared" si="2"/>
        <v>0</v>
      </c>
    </row>
    <row r="54" spans="1:16" ht="21" customHeight="1" x14ac:dyDescent="0.2">
      <c r="A54" s="4">
        <v>6</v>
      </c>
      <c r="B54" s="34" t="s">
        <v>253</v>
      </c>
      <c r="C54" s="15"/>
      <c r="D54" s="45" t="s">
        <v>61</v>
      </c>
      <c r="E54" s="18"/>
      <c r="F54" s="18">
        <v>578</v>
      </c>
      <c r="G54" s="18">
        <v>289</v>
      </c>
      <c r="H54" s="18">
        <v>108</v>
      </c>
      <c r="I54" s="18">
        <v>108</v>
      </c>
      <c r="J54" s="13">
        <f t="shared" si="0"/>
        <v>1083</v>
      </c>
      <c r="O54" s="13">
        <f t="shared" si="1"/>
        <v>0</v>
      </c>
      <c r="P54" s="13">
        <f t="shared" si="2"/>
        <v>0</v>
      </c>
    </row>
    <row r="55" spans="1:16" ht="21" customHeight="1" x14ac:dyDescent="0.2">
      <c r="A55" s="4">
        <v>7</v>
      </c>
      <c r="B55" s="34" t="s">
        <v>76</v>
      </c>
      <c r="C55" s="15"/>
      <c r="D55" s="45" t="s">
        <v>71</v>
      </c>
      <c r="E55" s="18"/>
      <c r="F55" s="18">
        <v>707</v>
      </c>
      <c r="G55" s="18">
        <v>354</v>
      </c>
      <c r="H55" s="18">
        <v>132</v>
      </c>
      <c r="I55" s="18">
        <v>132</v>
      </c>
      <c r="J55" s="13">
        <f t="shared" si="0"/>
        <v>1325</v>
      </c>
      <c r="O55" s="13">
        <f t="shared" si="1"/>
        <v>0</v>
      </c>
      <c r="P55" s="13">
        <f t="shared" si="2"/>
        <v>0</v>
      </c>
    </row>
    <row r="56" spans="1:16" ht="21" customHeight="1" x14ac:dyDescent="0.2">
      <c r="A56" s="4">
        <v>8</v>
      </c>
      <c r="B56" s="34" t="s">
        <v>77</v>
      </c>
      <c r="C56" s="15"/>
      <c r="D56" s="45" t="s">
        <v>61</v>
      </c>
      <c r="E56" s="18"/>
      <c r="F56" s="18">
        <v>963</v>
      </c>
      <c r="G56" s="18">
        <v>482</v>
      </c>
      <c r="H56" s="18">
        <v>180</v>
      </c>
      <c r="I56" s="18">
        <v>180</v>
      </c>
      <c r="J56" s="13">
        <f t="shared" ref="J56:J116" si="5">SUM(F56:I56)</f>
        <v>1805</v>
      </c>
      <c r="O56" s="13">
        <f t="shared" ref="O56:O116" si="6">J56*E56</f>
        <v>0</v>
      </c>
      <c r="P56" s="13">
        <f t="shared" ref="P56:P116" si="7">SUMPRODUCT(F56:I56,K56:N56)</f>
        <v>0</v>
      </c>
    </row>
    <row r="57" spans="1:16" ht="21" customHeight="1" x14ac:dyDescent="0.2">
      <c r="A57" s="4">
        <v>9</v>
      </c>
      <c r="B57" s="34" t="s">
        <v>96</v>
      </c>
      <c r="C57" s="15"/>
      <c r="D57" s="45" t="s">
        <v>61</v>
      </c>
      <c r="E57" s="18"/>
      <c r="F57" s="18">
        <v>129</v>
      </c>
      <c r="G57" s="18">
        <v>65</v>
      </c>
      <c r="H57" s="18">
        <v>24</v>
      </c>
      <c r="I57" s="18">
        <v>24</v>
      </c>
      <c r="J57" s="13">
        <f t="shared" si="5"/>
        <v>242</v>
      </c>
      <c r="O57" s="13">
        <f t="shared" si="6"/>
        <v>0</v>
      </c>
      <c r="P57" s="13">
        <f t="shared" si="7"/>
        <v>0</v>
      </c>
    </row>
    <row r="58" spans="1:16" ht="21" customHeight="1" x14ac:dyDescent="0.2">
      <c r="A58" s="4">
        <v>10</v>
      </c>
      <c r="B58" s="34" t="s">
        <v>78</v>
      </c>
      <c r="C58" s="15"/>
      <c r="D58" s="45" t="s">
        <v>71</v>
      </c>
      <c r="E58" s="18"/>
      <c r="F58" s="18">
        <v>963</v>
      </c>
      <c r="G58" s="18">
        <v>482</v>
      </c>
      <c r="H58" s="18">
        <v>180</v>
      </c>
      <c r="I58" s="18">
        <v>180</v>
      </c>
      <c r="J58" s="13">
        <f t="shared" si="5"/>
        <v>1805</v>
      </c>
      <c r="O58" s="13">
        <f t="shared" si="6"/>
        <v>0</v>
      </c>
      <c r="P58" s="13">
        <f t="shared" si="7"/>
        <v>0</v>
      </c>
    </row>
    <row r="59" spans="1:16" ht="27" customHeight="1" x14ac:dyDescent="0.2">
      <c r="A59" s="4">
        <v>11</v>
      </c>
      <c r="B59" s="34" t="s">
        <v>89</v>
      </c>
      <c r="C59" s="15"/>
      <c r="D59" s="45" t="s">
        <v>61</v>
      </c>
      <c r="E59" s="18"/>
      <c r="F59" s="18">
        <v>931</v>
      </c>
      <c r="G59" s="18">
        <v>466</v>
      </c>
      <c r="H59" s="18">
        <v>174</v>
      </c>
      <c r="I59" s="18">
        <v>174</v>
      </c>
      <c r="J59" s="13">
        <f t="shared" si="5"/>
        <v>1745</v>
      </c>
      <c r="O59" s="13">
        <f t="shared" si="6"/>
        <v>0</v>
      </c>
      <c r="P59" s="13">
        <f t="shared" si="7"/>
        <v>0</v>
      </c>
    </row>
    <row r="60" spans="1:16" ht="27" customHeight="1" x14ac:dyDescent="0.2">
      <c r="A60" s="4">
        <v>12</v>
      </c>
      <c r="B60" s="34" t="s">
        <v>90</v>
      </c>
      <c r="C60" s="15"/>
      <c r="D60" s="45" t="s">
        <v>61</v>
      </c>
      <c r="E60" s="18"/>
      <c r="F60" s="18">
        <v>354</v>
      </c>
      <c r="G60" s="18">
        <v>177</v>
      </c>
      <c r="H60" s="18">
        <v>66</v>
      </c>
      <c r="I60" s="18">
        <v>66</v>
      </c>
      <c r="J60" s="13">
        <f t="shared" si="5"/>
        <v>663</v>
      </c>
      <c r="O60" s="13">
        <f t="shared" si="6"/>
        <v>0</v>
      </c>
      <c r="P60" s="13">
        <f t="shared" si="7"/>
        <v>0</v>
      </c>
    </row>
    <row r="61" spans="1:16" ht="27" customHeight="1" x14ac:dyDescent="0.2">
      <c r="A61" s="4">
        <v>13</v>
      </c>
      <c r="B61" s="34" t="s">
        <v>91</v>
      </c>
      <c r="C61" s="15"/>
      <c r="D61" s="45" t="s">
        <v>61</v>
      </c>
      <c r="E61" s="18"/>
      <c r="F61" s="18">
        <v>22</v>
      </c>
      <c r="G61" s="18">
        <v>11</v>
      </c>
      <c r="H61" s="18">
        <v>4</v>
      </c>
      <c r="I61" s="18">
        <v>4</v>
      </c>
      <c r="J61" s="13">
        <f t="shared" si="5"/>
        <v>41</v>
      </c>
      <c r="O61" s="13">
        <f t="shared" si="6"/>
        <v>0</v>
      </c>
      <c r="P61" s="13">
        <f t="shared" si="7"/>
        <v>0</v>
      </c>
    </row>
    <row r="62" spans="1:16" ht="27" customHeight="1" x14ac:dyDescent="0.2">
      <c r="A62" s="4">
        <v>14</v>
      </c>
      <c r="B62" s="34" t="s">
        <v>92</v>
      </c>
      <c r="C62" s="15"/>
      <c r="D62" s="45" t="s">
        <v>61</v>
      </c>
      <c r="E62" s="18"/>
      <c r="F62" s="18">
        <v>22</v>
      </c>
      <c r="G62" s="18">
        <v>11</v>
      </c>
      <c r="H62" s="18">
        <v>4</v>
      </c>
      <c r="I62" s="18">
        <v>4</v>
      </c>
      <c r="J62" s="13">
        <f t="shared" si="5"/>
        <v>41</v>
      </c>
      <c r="O62" s="13">
        <f t="shared" si="6"/>
        <v>0</v>
      </c>
      <c r="P62" s="13">
        <f t="shared" si="7"/>
        <v>0</v>
      </c>
    </row>
    <row r="63" spans="1:16" ht="21" customHeight="1" x14ac:dyDescent="0.2">
      <c r="A63" s="4">
        <v>15</v>
      </c>
      <c r="B63" s="34" t="s">
        <v>97</v>
      </c>
      <c r="C63" s="15"/>
      <c r="D63" s="45" t="s">
        <v>61</v>
      </c>
      <c r="E63" s="18"/>
      <c r="F63" s="18">
        <v>963</v>
      </c>
      <c r="G63" s="18">
        <v>482</v>
      </c>
      <c r="H63" s="18">
        <v>180</v>
      </c>
      <c r="I63" s="18">
        <v>180</v>
      </c>
      <c r="J63" s="13">
        <f t="shared" si="5"/>
        <v>1805</v>
      </c>
      <c r="O63" s="13">
        <f t="shared" si="6"/>
        <v>0</v>
      </c>
      <c r="P63" s="13">
        <f t="shared" si="7"/>
        <v>0</v>
      </c>
    </row>
    <row r="64" spans="1:16" ht="21" customHeight="1" x14ac:dyDescent="0.2">
      <c r="A64" s="4">
        <v>16</v>
      </c>
      <c r="B64" s="34" t="s">
        <v>98</v>
      </c>
      <c r="C64" s="15"/>
      <c r="D64" s="45" t="s">
        <v>71</v>
      </c>
      <c r="E64" s="18"/>
      <c r="F64" s="18">
        <v>11</v>
      </c>
      <c r="G64" s="18">
        <v>6</v>
      </c>
      <c r="H64" s="18">
        <v>2</v>
      </c>
      <c r="I64" s="18">
        <v>2</v>
      </c>
      <c r="J64" s="13">
        <f t="shared" si="5"/>
        <v>21</v>
      </c>
      <c r="O64" s="13">
        <f t="shared" si="6"/>
        <v>0</v>
      </c>
      <c r="P64" s="13">
        <f t="shared" si="7"/>
        <v>0</v>
      </c>
    </row>
    <row r="65" spans="1:16" ht="21" customHeight="1" x14ac:dyDescent="0.2">
      <c r="A65" s="4">
        <v>17</v>
      </c>
      <c r="B65" s="34" t="s">
        <v>99</v>
      </c>
      <c r="C65" s="15"/>
      <c r="D65" s="45" t="s">
        <v>71</v>
      </c>
      <c r="E65" s="18"/>
      <c r="F65" s="18">
        <v>11</v>
      </c>
      <c r="G65" s="18">
        <v>6</v>
      </c>
      <c r="H65" s="18">
        <v>2</v>
      </c>
      <c r="I65" s="18">
        <v>2</v>
      </c>
      <c r="J65" s="13">
        <f t="shared" si="5"/>
        <v>21</v>
      </c>
      <c r="O65" s="13">
        <f t="shared" si="6"/>
        <v>0</v>
      </c>
      <c r="P65" s="13">
        <f t="shared" si="7"/>
        <v>0</v>
      </c>
    </row>
    <row r="66" spans="1:16" ht="21" customHeight="1" x14ac:dyDescent="0.2">
      <c r="A66" s="4">
        <v>18</v>
      </c>
      <c r="B66" s="34" t="s">
        <v>100</v>
      </c>
      <c r="C66" s="15"/>
      <c r="D66" s="45" t="s">
        <v>71</v>
      </c>
      <c r="E66" s="18"/>
      <c r="F66" s="18">
        <v>450</v>
      </c>
      <c r="G66" s="18">
        <v>225</v>
      </c>
      <c r="H66" s="18">
        <v>84</v>
      </c>
      <c r="I66" s="18">
        <v>84</v>
      </c>
      <c r="J66" s="13">
        <f t="shared" si="5"/>
        <v>843</v>
      </c>
      <c r="O66" s="13">
        <f t="shared" si="6"/>
        <v>0</v>
      </c>
      <c r="P66" s="13">
        <f t="shared" si="7"/>
        <v>0</v>
      </c>
    </row>
    <row r="67" spans="1:16" ht="21" customHeight="1" x14ac:dyDescent="0.2">
      <c r="A67" s="4">
        <v>19</v>
      </c>
      <c r="B67" s="34" t="s">
        <v>101</v>
      </c>
      <c r="C67" s="15"/>
      <c r="D67" s="45" t="s">
        <v>71</v>
      </c>
      <c r="E67" s="18"/>
      <c r="F67" s="18">
        <v>257</v>
      </c>
      <c r="G67" s="18">
        <v>129</v>
      </c>
      <c r="H67" s="18">
        <v>48</v>
      </c>
      <c r="I67" s="18">
        <v>48</v>
      </c>
      <c r="J67" s="13">
        <f t="shared" si="5"/>
        <v>482</v>
      </c>
      <c r="O67" s="13">
        <f t="shared" si="6"/>
        <v>0</v>
      </c>
      <c r="P67" s="13">
        <f t="shared" si="7"/>
        <v>0</v>
      </c>
    </row>
    <row r="68" spans="1:16" ht="21" customHeight="1" x14ac:dyDescent="0.2">
      <c r="A68" s="4">
        <v>20</v>
      </c>
      <c r="B68" s="34" t="s">
        <v>102</v>
      </c>
      <c r="C68" s="15"/>
      <c r="D68" s="45" t="s">
        <v>71</v>
      </c>
      <c r="E68" s="18"/>
      <c r="F68" s="18">
        <v>22</v>
      </c>
      <c r="G68" s="18">
        <v>11</v>
      </c>
      <c r="H68" s="18">
        <v>4</v>
      </c>
      <c r="I68" s="18">
        <v>4</v>
      </c>
      <c r="J68" s="13">
        <f t="shared" si="5"/>
        <v>41</v>
      </c>
      <c r="O68" s="13">
        <f t="shared" si="6"/>
        <v>0</v>
      </c>
      <c r="P68" s="13">
        <f t="shared" si="7"/>
        <v>0</v>
      </c>
    </row>
    <row r="69" spans="1:16" ht="21" customHeight="1" x14ac:dyDescent="0.2">
      <c r="A69" s="4">
        <v>21</v>
      </c>
      <c r="B69" s="34" t="s">
        <v>84</v>
      </c>
      <c r="C69" s="15"/>
      <c r="D69" s="45" t="s">
        <v>61</v>
      </c>
      <c r="E69" s="18"/>
      <c r="F69" s="18">
        <v>97</v>
      </c>
      <c r="G69" s="18">
        <v>49</v>
      </c>
      <c r="H69" s="18">
        <v>18</v>
      </c>
      <c r="I69" s="18">
        <v>18</v>
      </c>
      <c r="J69" s="13">
        <f t="shared" si="5"/>
        <v>182</v>
      </c>
      <c r="O69" s="13">
        <f t="shared" si="6"/>
        <v>0</v>
      </c>
      <c r="P69" s="13">
        <f t="shared" si="7"/>
        <v>0</v>
      </c>
    </row>
    <row r="70" spans="1:16" ht="21" customHeight="1" x14ac:dyDescent="0.2">
      <c r="A70" s="4">
        <v>22</v>
      </c>
      <c r="B70" s="34" t="s">
        <v>103</v>
      </c>
      <c r="C70" s="15"/>
      <c r="D70" s="45" t="s">
        <v>61</v>
      </c>
      <c r="E70" s="18"/>
      <c r="F70" s="18">
        <v>578</v>
      </c>
      <c r="G70" s="18">
        <v>289</v>
      </c>
      <c r="H70" s="18">
        <v>108</v>
      </c>
      <c r="I70" s="18">
        <v>108</v>
      </c>
      <c r="J70" s="13">
        <f t="shared" si="5"/>
        <v>1083</v>
      </c>
      <c r="O70" s="13">
        <f t="shared" si="6"/>
        <v>0</v>
      </c>
      <c r="P70" s="13">
        <f t="shared" si="7"/>
        <v>0</v>
      </c>
    </row>
    <row r="71" spans="1:16" ht="21" customHeight="1" x14ac:dyDescent="0.2">
      <c r="A71" s="4">
        <v>23</v>
      </c>
      <c r="B71" s="34" t="s">
        <v>85</v>
      </c>
      <c r="C71" s="15"/>
      <c r="D71" s="45" t="s">
        <v>61</v>
      </c>
      <c r="E71" s="18"/>
      <c r="F71" s="18">
        <v>86</v>
      </c>
      <c r="G71" s="18">
        <v>43</v>
      </c>
      <c r="H71" s="18">
        <v>16</v>
      </c>
      <c r="I71" s="18">
        <v>16</v>
      </c>
      <c r="J71" s="13">
        <f t="shared" si="5"/>
        <v>161</v>
      </c>
      <c r="O71" s="13">
        <f t="shared" si="6"/>
        <v>0</v>
      </c>
      <c r="P71" s="13">
        <f t="shared" si="7"/>
        <v>0</v>
      </c>
    </row>
    <row r="72" spans="1:16" x14ac:dyDescent="0.2">
      <c r="A72" s="4"/>
      <c r="B72" s="34"/>
      <c r="C72" s="15"/>
      <c r="D72" s="45" t="s">
        <v>67</v>
      </c>
      <c r="E72" s="18"/>
      <c r="F72" s="18" t="s">
        <v>67</v>
      </c>
      <c r="G72" s="18" t="s">
        <v>67</v>
      </c>
      <c r="H72" s="18" t="s">
        <v>67</v>
      </c>
      <c r="I72" s="18" t="s">
        <v>67</v>
      </c>
      <c r="J72" s="13">
        <f t="shared" si="5"/>
        <v>0</v>
      </c>
      <c r="O72" s="13">
        <f t="shared" si="6"/>
        <v>0</v>
      </c>
      <c r="P72" s="13">
        <f t="shared" si="7"/>
        <v>0</v>
      </c>
    </row>
    <row r="73" spans="1:16" ht="21" customHeight="1" x14ac:dyDescent="0.2">
      <c r="A73" s="42" t="s">
        <v>93</v>
      </c>
      <c r="B73" s="34" t="s">
        <v>104</v>
      </c>
      <c r="C73" s="15"/>
      <c r="D73" s="45" t="s">
        <v>67</v>
      </c>
      <c r="E73" s="18"/>
      <c r="F73" s="18" t="s">
        <v>67</v>
      </c>
      <c r="G73" s="18" t="s">
        <v>67</v>
      </c>
      <c r="H73" s="18" t="s">
        <v>67</v>
      </c>
      <c r="I73" s="18" t="s">
        <v>67</v>
      </c>
      <c r="J73" s="13">
        <f t="shared" si="5"/>
        <v>0</v>
      </c>
      <c r="O73" s="13">
        <f t="shared" si="6"/>
        <v>0</v>
      </c>
      <c r="P73" s="13">
        <f t="shared" si="7"/>
        <v>0</v>
      </c>
    </row>
    <row r="74" spans="1:16" ht="26.25" customHeight="1" x14ac:dyDescent="0.2">
      <c r="A74" s="4">
        <v>1</v>
      </c>
      <c r="B74" s="34" t="s">
        <v>105</v>
      </c>
      <c r="C74" s="15"/>
      <c r="D74" s="45" t="s">
        <v>61</v>
      </c>
      <c r="E74" s="18"/>
      <c r="F74" s="18">
        <v>1302</v>
      </c>
      <c r="G74" s="18">
        <v>651</v>
      </c>
      <c r="H74" s="18">
        <v>244</v>
      </c>
      <c r="I74" s="18">
        <v>244</v>
      </c>
      <c r="J74" s="13">
        <f t="shared" si="5"/>
        <v>2441</v>
      </c>
      <c r="O74" s="13">
        <f t="shared" si="6"/>
        <v>0</v>
      </c>
      <c r="P74" s="13">
        <f t="shared" si="7"/>
        <v>0</v>
      </c>
    </row>
    <row r="75" spans="1:16" ht="21" customHeight="1" x14ac:dyDescent="0.2">
      <c r="A75" s="4">
        <v>2</v>
      </c>
      <c r="B75" s="34" t="s">
        <v>75</v>
      </c>
      <c r="C75" s="15"/>
      <c r="D75" s="45" t="s">
        <v>71</v>
      </c>
      <c r="E75" s="18"/>
      <c r="F75" s="18">
        <v>2604</v>
      </c>
      <c r="G75" s="18">
        <v>1302</v>
      </c>
      <c r="H75" s="18">
        <v>488</v>
      </c>
      <c r="I75" s="18">
        <v>488</v>
      </c>
      <c r="J75" s="13">
        <f t="shared" si="5"/>
        <v>4882</v>
      </c>
      <c r="O75" s="13">
        <f t="shared" si="6"/>
        <v>0</v>
      </c>
      <c r="P75" s="13">
        <f t="shared" si="7"/>
        <v>0</v>
      </c>
    </row>
    <row r="76" spans="1:16" ht="21" customHeight="1" x14ac:dyDescent="0.2">
      <c r="A76" s="4">
        <v>3</v>
      </c>
      <c r="B76" s="34" t="s">
        <v>73</v>
      </c>
      <c r="C76" s="15"/>
      <c r="D76" s="45" t="s">
        <v>71</v>
      </c>
      <c r="E76" s="18"/>
      <c r="F76" s="18">
        <v>2604</v>
      </c>
      <c r="G76" s="18">
        <v>1302</v>
      </c>
      <c r="H76" s="18">
        <v>488</v>
      </c>
      <c r="I76" s="18">
        <v>488</v>
      </c>
      <c r="J76" s="13">
        <f t="shared" si="5"/>
        <v>4882</v>
      </c>
      <c r="O76" s="13">
        <f t="shared" si="6"/>
        <v>0</v>
      </c>
      <c r="P76" s="13">
        <f t="shared" si="7"/>
        <v>0</v>
      </c>
    </row>
    <row r="77" spans="1:16" ht="21" customHeight="1" x14ac:dyDescent="0.2">
      <c r="A77" s="4">
        <v>4</v>
      </c>
      <c r="B77" s="34" t="s">
        <v>106</v>
      </c>
      <c r="C77" s="15"/>
      <c r="D77" s="45" t="s">
        <v>107</v>
      </c>
      <c r="E77" s="18"/>
      <c r="F77" s="18">
        <v>13020</v>
      </c>
      <c r="G77" s="18">
        <v>6510</v>
      </c>
      <c r="H77" s="18">
        <v>2440</v>
      </c>
      <c r="I77" s="18">
        <v>2440</v>
      </c>
      <c r="J77" s="13">
        <f t="shared" si="5"/>
        <v>24410</v>
      </c>
      <c r="O77" s="13">
        <f t="shared" si="6"/>
        <v>0</v>
      </c>
      <c r="P77" s="13">
        <f t="shared" si="7"/>
        <v>0</v>
      </c>
    </row>
    <row r="78" spans="1:16" ht="21" customHeight="1" x14ac:dyDescent="0.2">
      <c r="A78" s="4">
        <v>5</v>
      </c>
      <c r="B78" s="34" t="s">
        <v>108</v>
      </c>
      <c r="C78" s="15"/>
      <c r="D78" s="45" t="s">
        <v>71</v>
      </c>
      <c r="E78" s="18"/>
      <c r="F78" s="18">
        <v>1302</v>
      </c>
      <c r="G78" s="18">
        <v>651</v>
      </c>
      <c r="H78" s="18">
        <v>244</v>
      </c>
      <c r="I78" s="18">
        <v>244</v>
      </c>
      <c r="J78" s="13">
        <f t="shared" si="5"/>
        <v>2441</v>
      </c>
      <c r="O78" s="13">
        <f t="shared" si="6"/>
        <v>0</v>
      </c>
      <c r="P78" s="13">
        <f t="shared" si="7"/>
        <v>0</v>
      </c>
    </row>
    <row r="79" spans="1:16" ht="21" customHeight="1" x14ac:dyDescent="0.2">
      <c r="A79" s="4">
        <v>6</v>
      </c>
      <c r="B79" s="34" t="s">
        <v>109</v>
      </c>
      <c r="C79" s="15"/>
      <c r="D79" s="45" t="s">
        <v>71</v>
      </c>
      <c r="E79" s="18"/>
      <c r="F79" s="18">
        <v>1302</v>
      </c>
      <c r="G79" s="18">
        <v>651</v>
      </c>
      <c r="H79" s="18">
        <v>244</v>
      </c>
      <c r="I79" s="18">
        <v>244</v>
      </c>
      <c r="J79" s="13">
        <f t="shared" si="5"/>
        <v>2441</v>
      </c>
      <c r="O79" s="13">
        <f t="shared" si="6"/>
        <v>0</v>
      </c>
      <c r="P79" s="13">
        <f t="shared" si="7"/>
        <v>0</v>
      </c>
    </row>
    <row r="80" spans="1:16" ht="21" customHeight="1" x14ac:dyDescent="0.2">
      <c r="A80" s="4">
        <v>7</v>
      </c>
      <c r="B80" s="34" t="s">
        <v>110</v>
      </c>
      <c r="C80" s="15"/>
      <c r="D80" s="45" t="s">
        <v>71</v>
      </c>
      <c r="E80" s="18"/>
      <c r="F80" s="18">
        <v>1302</v>
      </c>
      <c r="G80" s="18">
        <v>651</v>
      </c>
      <c r="H80" s="18">
        <v>244</v>
      </c>
      <c r="I80" s="18">
        <v>244</v>
      </c>
      <c r="J80" s="13">
        <f t="shared" si="5"/>
        <v>2441</v>
      </c>
      <c r="O80" s="13">
        <f t="shared" si="6"/>
        <v>0</v>
      </c>
      <c r="P80" s="13">
        <f t="shared" si="7"/>
        <v>0</v>
      </c>
    </row>
    <row r="81" spans="1:16" ht="21" customHeight="1" x14ac:dyDescent="0.2">
      <c r="A81" s="4">
        <v>8</v>
      </c>
      <c r="B81" s="34" t="s">
        <v>111</v>
      </c>
      <c r="C81" s="15"/>
      <c r="D81" s="45" t="s">
        <v>71</v>
      </c>
      <c r="E81" s="18"/>
      <c r="F81" s="18">
        <v>1302</v>
      </c>
      <c r="G81" s="18">
        <v>651</v>
      </c>
      <c r="H81" s="18">
        <v>244</v>
      </c>
      <c r="I81" s="18">
        <v>244</v>
      </c>
      <c r="J81" s="13">
        <f t="shared" si="5"/>
        <v>2441</v>
      </c>
      <c r="O81" s="13">
        <f t="shared" si="6"/>
        <v>0</v>
      </c>
      <c r="P81" s="13">
        <f t="shared" si="7"/>
        <v>0</v>
      </c>
    </row>
    <row r="82" spans="1:16" ht="21" customHeight="1" x14ac:dyDescent="0.2">
      <c r="A82" s="4">
        <v>9</v>
      </c>
      <c r="B82" s="34" t="s">
        <v>112</v>
      </c>
      <c r="C82" s="15"/>
      <c r="D82" s="45" t="s">
        <v>71</v>
      </c>
      <c r="E82" s="18"/>
      <c r="F82" s="18">
        <v>1302</v>
      </c>
      <c r="G82" s="18">
        <v>651</v>
      </c>
      <c r="H82" s="18">
        <v>244</v>
      </c>
      <c r="I82" s="18">
        <v>244</v>
      </c>
      <c r="J82" s="13">
        <f t="shared" si="5"/>
        <v>2441</v>
      </c>
      <c r="O82" s="13">
        <f t="shared" si="6"/>
        <v>0</v>
      </c>
      <c r="P82" s="13">
        <f t="shared" si="7"/>
        <v>0</v>
      </c>
    </row>
    <row r="83" spans="1:16" ht="21" customHeight="1" x14ac:dyDescent="0.2">
      <c r="A83" s="4">
        <v>10</v>
      </c>
      <c r="B83" s="34" t="s">
        <v>113</v>
      </c>
      <c r="C83" s="15"/>
      <c r="D83" s="45" t="s">
        <v>71</v>
      </c>
      <c r="E83" s="18"/>
      <c r="F83" s="18">
        <v>1302</v>
      </c>
      <c r="G83" s="18">
        <v>651</v>
      </c>
      <c r="H83" s="18">
        <v>244</v>
      </c>
      <c r="I83" s="18">
        <v>244</v>
      </c>
      <c r="J83" s="13">
        <f t="shared" si="5"/>
        <v>2441</v>
      </c>
      <c r="O83" s="13">
        <f t="shared" si="6"/>
        <v>0</v>
      </c>
      <c r="P83" s="13">
        <f t="shared" si="7"/>
        <v>0</v>
      </c>
    </row>
    <row r="84" spans="1:16" ht="26.25" customHeight="1" x14ac:dyDescent="0.2">
      <c r="A84" s="4">
        <v>11</v>
      </c>
      <c r="B84" s="34" t="s">
        <v>114</v>
      </c>
      <c r="C84" s="15"/>
      <c r="D84" s="45" t="s">
        <v>71</v>
      </c>
      <c r="E84" s="18"/>
      <c r="F84" s="18">
        <v>1302</v>
      </c>
      <c r="G84" s="18">
        <v>651</v>
      </c>
      <c r="H84" s="18">
        <v>244</v>
      </c>
      <c r="I84" s="18">
        <v>244</v>
      </c>
      <c r="J84" s="13">
        <f t="shared" si="5"/>
        <v>2441</v>
      </c>
      <c r="O84" s="13">
        <f t="shared" si="6"/>
        <v>0</v>
      </c>
      <c r="P84" s="13">
        <f t="shared" si="7"/>
        <v>0</v>
      </c>
    </row>
    <row r="85" spans="1:16" x14ac:dyDescent="0.2">
      <c r="A85" s="4"/>
      <c r="B85" s="34"/>
      <c r="C85" s="15"/>
      <c r="D85" s="45" t="s">
        <v>67</v>
      </c>
      <c r="E85" s="18"/>
      <c r="F85" s="18" t="s">
        <v>67</v>
      </c>
      <c r="G85" s="18" t="s">
        <v>67</v>
      </c>
      <c r="H85" s="18" t="s">
        <v>67</v>
      </c>
      <c r="I85" s="18" t="s">
        <v>67</v>
      </c>
      <c r="J85" s="13">
        <f t="shared" si="5"/>
        <v>0</v>
      </c>
      <c r="O85" s="13">
        <f t="shared" si="6"/>
        <v>0</v>
      </c>
      <c r="P85" s="13">
        <f t="shared" si="7"/>
        <v>0</v>
      </c>
    </row>
    <row r="86" spans="1:16" ht="21" customHeight="1" x14ac:dyDescent="0.2">
      <c r="A86" s="41" t="s">
        <v>115</v>
      </c>
      <c r="B86" s="34" t="s">
        <v>116</v>
      </c>
      <c r="C86" s="15"/>
      <c r="D86" s="45" t="s">
        <v>67</v>
      </c>
      <c r="E86" s="18"/>
      <c r="F86" s="18" t="s">
        <v>67</v>
      </c>
      <c r="G86" s="18" t="s">
        <v>67</v>
      </c>
      <c r="H86" s="18" t="s">
        <v>67</v>
      </c>
      <c r="I86" s="18" t="s">
        <v>67</v>
      </c>
      <c r="J86" s="13">
        <f t="shared" si="5"/>
        <v>0</v>
      </c>
      <c r="O86" s="13">
        <f t="shared" si="6"/>
        <v>0</v>
      </c>
      <c r="P86" s="13">
        <f t="shared" si="7"/>
        <v>0</v>
      </c>
    </row>
    <row r="87" spans="1:16" ht="21" customHeight="1" x14ac:dyDescent="0.2">
      <c r="A87" s="4">
        <v>1</v>
      </c>
      <c r="B87" s="34" t="s">
        <v>117</v>
      </c>
      <c r="C87" s="15"/>
      <c r="D87" s="45" t="s">
        <v>61</v>
      </c>
      <c r="E87" s="18"/>
      <c r="F87" s="18">
        <v>18</v>
      </c>
      <c r="G87" s="18">
        <v>9</v>
      </c>
      <c r="H87" s="18">
        <v>3</v>
      </c>
      <c r="I87" s="18">
        <v>3</v>
      </c>
      <c r="J87" s="13">
        <f t="shared" si="5"/>
        <v>33</v>
      </c>
      <c r="O87" s="13">
        <f t="shared" si="6"/>
        <v>0</v>
      </c>
      <c r="P87" s="13">
        <f t="shared" si="7"/>
        <v>0</v>
      </c>
    </row>
    <row r="88" spans="1:16" x14ac:dyDescent="0.2">
      <c r="A88" s="4"/>
      <c r="B88" s="34"/>
      <c r="C88" s="15"/>
      <c r="D88" s="45"/>
      <c r="E88" s="18"/>
      <c r="F88" s="18"/>
      <c r="G88" s="18"/>
      <c r="H88" s="18"/>
      <c r="I88" s="18"/>
      <c r="J88" s="13">
        <f t="shared" si="5"/>
        <v>0</v>
      </c>
      <c r="O88" s="13">
        <f t="shared" si="6"/>
        <v>0</v>
      </c>
      <c r="P88" s="13">
        <f t="shared" si="7"/>
        <v>0</v>
      </c>
    </row>
    <row r="89" spans="1:16" x14ac:dyDescent="0.2">
      <c r="A89" s="4"/>
      <c r="B89" s="34"/>
      <c r="C89" s="15"/>
      <c r="D89" s="45"/>
      <c r="E89" s="18"/>
      <c r="F89" s="18"/>
      <c r="G89" s="18"/>
      <c r="H89" s="18"/>
      <c r="I89" s="18"/>
      <c r="J89" s="13">
        <f t="shared" si="5"/>
        <v>0</v>
      </c>
      <c r="O89" s="13">
        <f t="shared" si="6"/>
        <v>0</v>
      </c>
      <c r="P89" s="13">
        <f t="shared" si="7"/>
        <v>0</v>
      </c>
    </row>
    <row r="90" spans="1:16" x14ac:dyDescent="0.2">
      <c r="A90" s="4"/>
      <c r="B90" s="34"/>
      <c r="C90" s="15"/>
      <c r="D90" s="45"/>
      <c r="E90" s="18"/>
      <c r="F90" s="18"/>
      <c r="G90" s="18"/>
      <c r="H90" s="18"/>
      <c r="I90" s="18"/>
      <c r="J90" s="13">
        <f t="shared" si="5"/>
        <v>0</v>
      </c>
      <c r="O90" s="13">
        <f t="shared" si="6"/>
        <v>0</v>
      </c>
      <c r="P90" s="13">
        <f t="shared" si="7"/>
        <v>0</v>
      </c>
    </row>
    <row r="91" spans="1:16" x14ac:dyDescent="0.2">
      <c r="A91" s="4"/>
      <c r="B91" s="34"/>
      <c r="C91" s="15"/>
      <c r="D91" s="45"/>
      <c r="E91" s="18"/>
      <c r="F91" s="18"/>
      <c r="G91" s="18"/>
      <c r="H91" s="18"/>
      <c r="I91" s="18"/>
      <c r="J91" s="13">
        <f t="shared" si="5"/>
        <v>0</v>
      </c>
      <c r="O91" s="13">
        <f t="shared" si="6"/>
        <v>0</v>
      </c>
      <c r="P91" s="13">
        <f t="shared" si="7"/>
        <v>0</v>
      </c>
    </row>
    <row r="92" spans="1:16" x14ac:dyDescent="0.2">
      <c r="A92" s="4"/>
      <c r="B92" s="34"/>
      <c r="C92" s="15"/>
      <c r="D92" s="45"/>
      <c r="E92" s="18"/>
      <c r="F92" s="18"/>
      <c r="G92" s="18"/>
      <c r="H92" s="18"/>
      <c r="I92" s="18"/>
      <c r="J92" s="13">
        <f t="shared" si="5"/>
        <v>0</v>
      </c>
      <c r="O92" s="13">
        <f t="shared" si="6"/>
        <v>0</v>
      </c>
      <c r="P92" s="13">
        <f t="shared" si="7"/>
        <v>0</v>
      </c>
    </row>
    <row r="93" spans="1:16" x14ac:dyDescent="0.2">
      <c r="A93" s="4"/>
      <c r="B93" s="34"/>
      <c r="C93" s="15"/>
      <c r="D93" s="45"/>
      <c r="E93" s="18"/>
      <c r="F93" s="18"/>
      <c r="G93" s="18"/>
      <c r="H93" s="18"/>
      <c r="I93" s="18"/>
      <c r="J93" s="13">
        <f t="shared" si="5"/>
        <v>0</v>
      </c>
      <c r="O93" s="13">
        <f t="shared" si="6"/>
        <v>0</v>
      </c>
      <c r="P93" s="13">
        <f t="shared" si="7"/>
        <v>0</v>
      </c>
    </row>
    <row r="94" spans="1:16" x14ac:dyDescent="0.2">
      <c r="A94" s="4"/>
      <c r="B94" s="34"/>
      <c r="C94" s="15"/>
      <c r="D94" s="45"/>
      <c r="E94" s="18"/>
      <c r="F94" s="18"/>
      <c r="G94" s="18"/>
      <c r="H94" s="18"/>
      <c r="I94" s="18"/>
      <c r="J94" s="13">
        <f t="shared" si="5"/>
        <v>0</v>
      </c>
      <c r="O94" s="13">
        <f t="shared" si="6"/>
        <v>0</v>
      </c>
      <c r="P94" s="13">
        <f t="shared" si="7"/>
        <v>0</v>
      </c>
    </row>
    <row r="95" spans="1:16" x14ac:dyDescent="0.2">
      <c r="A95" s="4"/>
      <c r="B95" s="34"/>
      <c r="C95" s="15"/>
      <c r="D95" s="45"/>
      <c r="E95" s="18"/>
      <c r="F95" s="18"/>
      <c r="G95" s="18"/>
      <c r="H95" s="18"/>
      <c r="I95" s="18"/>
      <c r="J95" s="13">
        <f t="shared" si="5"/>
        <v>0</v>
      </c>
      <c r="O95" s="13">
        <f t="shared" si="6"/>
        <v>0</v>
      </c>
      <c r="P95" s="13">
        <f t="shared" si="7"/>
        <v>0</v>
      </c>
    </row>
    <row r="96" spans="1:16" x14ac:dyDescent="0.2">
      <c r="A96" s="4"/>
      <c r="B96" s="34"/>
      <c r="C96" s="15"/>
      <c r="D96" s="45"/>
      <c r="E96" s="18"/>
      <c r="F96" s="18"/>
      <c r="G96" s="18"/>
      <c r="H96" s="18"/>
      <c r="I96" s="18"/>
      <c r="J96" s="13">
        <f t="shared" si="5"/>
        <v>0</v>
      </c>
      <c r="O96" s="13">
        <f t="shared" si="6"/>
        <v>0</v>
      </c>
      <c r="P96" s="13">
        <f t="shared" si="7"/>
        <v>0</v>
      </c>
    </row>
    <row r="97" spans="1:16" x14ac:dyDescent="0.2">
      <c r="A97" s="4"/>
      <c r="B97" s="34"/>
      <c r="C97" s="15"/>
      <c r="D97" s="45"/>
      <c r="E97" s="18"/>
      <c r="F97" s="18"/>
      <c r="G97" s="18"/>
      <c r="H97" s="18"/>
      <c r="I97" s="18"/>
      <c r="J97" s="13">
        <f t="shared" si="5"/>
        <v>0</v>
      </c>
      <c r="O97" s="13">
        <f t="shared" si="6"/>
        <v>0</v>
      </c>
      <c r="P97" s="13">
        <f t="shared" si="7"/>
        <v>0</v>
      </c>
    </row>
    <row r="98" spans="1:16" x14ac:dyDescent="0.2">
      <c r="A98" s="4"/>
      <c r="B98" s="34"/>
      <c r="C98" s="15"/>
      <c r="D98" s="45"/>
      <c r="E98" s="18"/>
      <c r="F98" s="18"/>
      <c r="G98" s="18"/>
      <c r="H98" s="18"/>
      <c r="I98" s="18"/>
      <c r="J98" s="13">
        <f t="shared" si="5"/>
        <v>0</v>
      </c>
      <c r="O98" s="13">
        <f t="shared" si="6"/>
        <v>0</v>
      </c>
      <c r="P98" s="13">
        <f t="shared" si="7"/>
        <v>0</v>
      </c>
    </row>
    <row r="99" spans="1:16" x14ac:dyDescent="0.2">
      <c r="A99" s="4"/>
      <c r="B99" s="34"/>
      <c r="C99" s="15"/>
      <c r="D99" s="45"/>
      <c r="E99" s="18"/>
      <c r="F99" s="18"/>
      <c r="G99" s="18"/>
      <c r="H99" s="18"/>
      <c r="I99" s="18"/>
      <c r="J99" s="13">
        <f t="shared" si="5"/>
        <v>0</v>
      </c>
      <c r="O99" s="13">
        <f t="shared" si="6"/>
        <v>0</v>
      </c>
      <c r="P99" s="13">
        <f t="shared" si="7"/>
        <v>0</v>
      </c>
    </row>
    <row r="100" spans="1:16" x14ac:dyDescent="0.2">
      <c r="A100" s="4"/>
      <c r="B100" s="34"/>
      <c r="C100" s="15"/>
      <c r="D100" s="45"/>
      <c r="E100" s="18"/>
      <c r="F100" s="18"/>
      <c r="G100" s="18"/>
      <c r="H100" s="18"/>
      <c r="I100" s="18"/>
      <c r="J100" s="13">
        <f t="shared" si="5"/>
        <v>0</v>
      </c>
      <c r="O100" s="13">
        <f t="shared" si="6"/>
        <v>0</v>
      </c>
      <c r="P100" s="13">
        <f t="shared" si="7"/>
        <v>0</v>
      </c>
    </row>
    <row r="101" spans="1:16" x14ac:dyDescent="0.2">
      <c r="A101" s="4"/>
      <c r="B101" s="34"/>
      <c r="C101" s="15"/>
      <c r="D101" s="45"/>
      <c r="E101" s="18"/>
      <c r="F101" s="18"/>
      <c r="G101" s="18"/>
      <c r="H101" s="18"/>
      <c r="I101" s="18"/>
      <c r="J101" s="13">
        <f t="shared" si="5"/>
        <v>0</v>
      </c>
      <c r="O101" s="13">
        <f t="shared" si="6"/>
        <v>0</v>
      </c>
      <c r="P101" s="13">
        <f t="shared" si="7"/>
        <v>0</v>
      </c>
    </row>
    <row r="102" spans="1:16" x14ac:dyDescent="0.2">
      <c r="A102" s="4"/>
      <c r="B102" s="34"/>
      <c r="C102" s="15"/>
      <c r="D102" s="45"/>
      <c r="E102" s="18"/>
      <c r="F102" s="18"/>
      <c r="G102" s="18"/>
      <c r="H102" s="18"/>
      <c r="I102" s="18"/>
      <c r="J102" s="13">
        <f t="shared" si="5"/>
        <v>0</v>
      </c>
      <c r="O102" s="13">
        <f t="shared" si="6"/>
        <v>0</v>
      </c>
      <c r="P102" s="13">
        <f t="shared" si="7"/>
        <v>0</v>
      </c>
    </row>
    <row r="103" spans="1:16" x14ac:dyDescent="0.2">
      <c r="A103" s="4"/>
      <c r="B103" s="34"/>
      <c r="C103" s="15"/>
      <c r="D103" s="45"/>
      <c r="E103" s="18"/>
      <c r="F103" s="18"/>
      <c r="G103" s="18"/>
      <c r="H103" s="18"/>
      <c r="I103" s="18"/>
      <c r="J103" s="13">
        <f t="shared" si="5"/>
        <v>0</v>
      </c>
      <c r="O103" s="13">
        <f t="shared" si="6"/>
        <v>0</v>
      </c>
      <c r="P103" s="13">
        <f t="shared" si="7"/>
        <v>0</v>
      </c>
    </row>
    <row r="104" spans="1:16" x14ac:dyDescent="0.2">
      <c r="A104" s="4"/>
      <c r="B104" s="34"/>
      <c r="C104" s="15"/>
      <c r="D104" s="45"/>
      <c r="E104" s="18"/>
      <c r="F104" s="18"/>
      <c r="G104" s="18"/>
      <c r="H104" s="18"/>
      <c r="I104" s="18"/>
      <c r="J104" s="13">
        <f t="shared" si="5"/>
        <v>0</v>
      </c>
      <c r="O104" s="13">
        <f t="shared" si="6"/>
        <v>0</v>
      </c>
      <c r="P104" s="13">
        <f t="shared" si="7"/>
        <v>0</v>
      </c>
    </row>
    <row r="105" spans="1:16" x14ac:dyDescent="0.2">
      <c r="A105" s="4"/>
      <c r="B105" s="34"/>
      <c r="C105" s="15"/>
      <c r="D105" s="45"/>
      <c r="E105" s="18"/>
      <c r="F105" s="18"/>
      <c r="G105" s="18"/>
      <c r="H105" s="18"/>
      <c r="I105" s="18"/>
      <c r="J105" s="13">
        <f t="shared" si="5"/>
        <v>0</v>
      </c>
      <c r="O105" s="13">
        <f t="shared" si="6"/>
        <v>0</v>
      </c>
      <c r="P105" s="13">
        <f t="shared" si="7"/>
        <v>0</v>
      </c>
    </row>
    <row r="106" spans="1:16" x14ac:dyDescent="0.2">
      <c r="A106" s="4"/>
      <c r="B106" s="34"/>
      <c r="C106" s="15"/>
      <c r="D106" s="45"/>
      <c r="E106" s="18"/>
      <c r="F106" s="18"/>
      <c r="G106" s="18"/>
      <c r="H106" s="18"/>
      <c r="I106" s="18"/>
      <c r="J106" s="13">
        <f t="shared" si="5"/>
        <v>0</v>
      </c>
      <c r="O106" s="13">
        <f t="shared" si="6"/>
        <v>0</v>
      </c>
      <c r="P106" s="13">
        <f t="shared" si="7"/>
        <v>0</v>
      </c>
    </row>
    <row r="107" spans="1:16" x14ac:dyDescent="0.2">
      <c r="A107" s="4"/>
      <c r="B107" s="34"/>
      <c r="C107" s="15"/>
      <c r="D107" s="45"/>
      <c r="E107" s="18"/>
      <c r="F107" s="18"/>
      <c r="G107" s="18"/>
      <c r="H107" s="18"/>
      <c r="I107" s="18"/>
      <c r="J107" s="13">
        <f t="shared" si="5"/>
        <v>0</v>
      </c>
      <c r="O107" s="13">
        <f t="shared" si="6"/>
        <v>0</v>
      </c>
      <c r="P107" s="13">
        <f t="shared" si="7"/>
        <v>0</v>
      </c>
    </row>
    <row r="108" spans="1:16" x14ac:dyDescent="0.2">
      <c r="A108" s="4"/>
      <c r="B108" s="34"/>
      <c r="C108" s="15"/>
      <c r="D108" s="45"/>
      <c r="E108" s="18"/>
      <c r="F108" s="18"/>
      <c r="G108" s="18"/>
      <c r="H108" s="18"/>
      <c r="I108" s="18"/>
      <c r="J108" s="13">
        <f t="shared" si="5"/>
        <v>0</v>
      </c>
      <c r="O108" s="13">
        <f t="shared" si="6"/>
        <v>0</v>
      </c>
      <c r="P108" s="13">
        <f t="shared" si="7"/>
        <v>0</v>
      </c>
    </row>
    <row r="109" spans="1:16" x14ac:dyDescent="0.2">
      <c r="A109" s="4"/>
      <c r="B109" s="34"/>
      <c r="C109" s="15"/>
      <c r="D109" s="45"/>
      <c r="E109" s="18"/>
      <c r="F109" s="18"/>
      <c r="G109" s="18"/>
      <c r="H109" s="18"/>
      <c r="I109" s="18"/>
      <c r="J109" s="13">
        <f t="shared" si="5"/>
        <v>0</v>
      </c>
      <c r="O109" s="13">
        <f t="shared" si="6"/>
        <v>0</v>
      </c>
      <c r="P109" s="13">
        <f t="shared" si="7"/>
        <v>0</v>
      </c>
    </row>
    <row r="110" spans="1:16" x14ac:dyDescent="0.2">
      <c r="A110" s="4"/>
      <c r="B110" s="34"/>
      <c r="C110" s="15"/>
      <c r="D110" s="45"/>
      <c r="E110" s="18"/>
      <c r="F110" s="18"/>
      <c r="G110" s="18"/>
      <c r="H110" s="18"/>
      <c r="I110" s="18"/>
      <c r="J110" s="13">
        <f t="shared" si="5"/>
        <v>0</v>
      </c>
      <c r="O110" s="13">
        <f t="shared" si="6"/>
        <v>0</v>
      </c>
      <c r="P110" s="13">
        <f t="shared" si="7"/>
        <v>0</v>
      </c>
    </row>
    <row r="111" spans="1:16" x14ac:dyDescent="0.2">
      <c r="A111" s="4"/>
      <c r="B111" s="34"/>
      <c r="C111" s="15"/>
      <c r="D111" s="45"/>
      <c r="E111" s="18"/>
      <c r="F111" s="18"/>
      <c r="G111" s="18"/>
      <c r="H111" s="18"/>
      <c r="I111" s="18"/>
      <c r="J111" s="13">
        <f t="shared" si="5"/>
        <v>0</v>
      </c>
      <c r="O111" s="13">
        <f t="shared" si="6"/>
        <v>0</v>
      </c>
      <c r="P111" s="13">
        <f t="shared" si="7"/>
        <v>0</v>
      </c>
    </row>
    <row r="112" spans="1:16" x14ac:dyDescent="0.2">
      <c r="A112" s="4"/>
      <c r="B112" s="34"/>
      <c r="C112" s="15"/>
      <c r="D112" s="45"/>
      <c r="E112" s="18"/>
      <c r="F112" s="18"/>
      <c r="G112" s="18"/>
      <c r="H112" s="18"/>
      <c r="I112" s="18"/>
      <c r="J112" s="13">
        <f t="shared" si="5"/>
        <v>0</v>
      </c>
      <c r="O112" s="13">
        <f t="shared" si="6"/>
        <v>0</v>
      </c>
      <c r="P112" s="13">
        <f t="shared" si="7"/>
        <v>0</v>
      </c>
    </row>
    <row r="113" spans="1:16" x14ac:dyDescent="0.2">
      <c r="A113" s="4"/>
      <c r="B113" s="34"/>
      <c r="C113" s="15"/>
      <c r="D113" s="45"/>
      <c r="E113" s="18"/>
      <c r="F113" s="18"/>
      <c r="G113" s="18"/>
      <c r="H113" s="18"/>
      <c r="I113" s="18"/>
      <c r="J113" s="13">
        <f t="shared" si="5"/>
        <v>0</v>
      </c>
      <c r="O113" s="13">
        <f t="shared" si="6"/>
        <v>0</v>
      </c>
      <c r="P113" s="13">
        <f t="shared" si="7"/>
        <v>0</v>
      </c>
    </row>
    <row r="114" spans="1:16" x14ac:dyDescent="0.2">
      <c r="A114" s="4"/>
      <c r="B114" s="34"/>
      <c r="C114" s="15"/>
      <c r="D114" s="45"/>
      <c r="E114" s="18"/>
      <c r="F114" s="18"/>
      <c r="G114" s="18"/>
      <c r="H114" s="18"/>
      <c r="I114" s="18"/>
      <c r="J114" s="13">
        <f t="shared" si="5"/>
        <v>0</v>
      </c>
      <c r="O114" s="13">
        <f t="shared" si="6"/>
        <v>0</v>
      </c>
      <c r="P114" s="13">
        <f t="shared" si="7"/>
        <v>0</v>
      </c>
    </row>
    <row r="115" spans="1:16" x14ac:dyDescent="0.2">
      <c r="A115" s="4"/>
      <c r="B115" s="34"/>
      <c r="C115" s="15"/>
      <c r="D115" s="45"/>
      <c r="E115" s="18"/>
      <c r="F115" s="18"/>
      <c r="G115" s="18"/>
      <c r="H115" s="18"/>
      <c r="I115" s="18"/>
      <c r="J115" s="13">
        <f t="shared" si="5"/>
        <v>0</v>
      </c>
      <c r="O115" s="13">
        <f t="shared" si="6"/>
        <v>0</v>
      </c>
      <c r="P115" s="13">
        <f t="shared" si="7"/>
        <v>0</v>
      </c>
    </row>
    <row r="116" spans="1:16" x14ac:dyDescent="0.2">
      <c r="A116" s="4"/>
      <c r="B116" s="34"/>
      <c r="C116" s="15"/>
      <c r="D116" s="45"/>
      <c r="E116" s="18"/>
      <c r="F116" s="18"/>
      <c r="G116" s="18"/>
      <c r="H116" s="18"/>
      <c r="I116" s="18"/>
      <c r="J116" s="13">
        <f t="shared" si="5"/>
        <v>0</v>
      </c>
      <c r="O116" s="13">
        <f t="shared" si="6"/>
        <v>0</v>
      </c>
      <c r="P116" s="13">
        <f t="shared" si="7"/>
        <v>0</v>
      </c>
    </row>
    <row r="117" spans="1:16" x14ac:dyDescent="0.2">
      <c r="A117" s="4"/>
      <c r="B117" s="34"/>
      <c r="C117" s="15"/>
      <c r="D117" s="45"/>
      <c r="E117" s="18"/>
      <c r="F117" s="18"/>
      <c r="G117" s="18"/>
      <c r="H117" s="18"/>
      <c r="I117" s="18"/>
      <c r="J117" s="13">
        <f t="shared" ref="J117:J180" si="8">SUM(F117:I117)</f>
        <v>0</v>
      </c>
      <c r="O117" s="13">
        <f t="shared" ref="O117:O180" si="9">J117*E117</f>
        <v>0</v>
      </c>
      <c r="P117" s="13">
        <f t="shared" ref="P117:P180" si="10">SUMPRODUCT(F117:I117,K117:N117)</f>
        <v>0</v>
      </c>
    </row>
    <row r="118" spans="1:16" x14ac:dyDescent="0.2">
      <c r="A118" s="4"/>
      <c r="B118" s="34"/>
      <c r="C118" s="15"/>
      <c r="D118" s="45"/>
      <c r="E118" s="18"/>
      <c r="F118" s="18"/>
      <c r="G118" s="18"/>
      <c r="H118" s="18"/>
      <c r="I118" s="18"/>
      <c r="J118" s="13">
        <f t="shared" si="8"/>
        <v>0</v>
      </c>
      <c r="O118" s="13">
        <f t="shared" si="9"/>
        <v>0</v>
      </c>
      <c r="P118" s="13">
        <f t="shared" si="10"/>
        <v>0</v>
      </c>
    </row>
    <row r="119" spans="1:16" x14ac:dyDescent="0.2">
      <c r="A119" s="4"/>
      <c r="B119" s="34"/>
      <c r="C119" s="15"/>
      <c r="D119" s="45"/>
      <c r="E119" s="18"/>
      <c r="F119" s="18"/>
      <c r="G119" s="18"/>
      <c r="H119" s="18"/>
      <c r="I119" s="18"/>
      <c r="J119" s="13">
        <f t="shared" si="8"/>
        <v>0</v>
      </c>
      <c r="O119" s="13">
        <f t="shared" si="9"/>
        <v>0</v>
      </c>
      <c r="P119" s="13">
        <f t="shared" si="10"/>
        <v>0</v>
      </c>
    </row>
    <row r="120" spans="1:16" x14ac:dyDescent="0.2">
      <c r="A120" s="4"/>
      <c r="B120" s="34"/>
      <c r="C120" s="15"/>
      <c r="D120" s="45"/>
      <c r="E120" s="18"/>
      <c r="F120" s="18"/>
      <c r="G120" s="18"/>
      <c r="H120" s="18"/>
      <c r="I120" s="18"/>
      <c r="J120" s="13">
        <f t="shared" si="8"/>
        <v>0</v>
      </c>
      <c r="O120" s="13">
        <f t="shared" si="9"/>
        <v>0</v>
      </c>
      <c r="P120" s="13">
        <f t="shared" si="10"/>
        <v>0</v>
      </c>
    </row>
    <row r="121" spans="1:16" x14ac:dyDescent="0.2">
      <c r="A121" s="4"/>
      <c r="B121" s="34"/>
      <c r="C121" s="15"/>
      <c r="D121" s="45"/>
      <c r="E121" s="18"/>
      <c r="F121" s="18"/>
      <c r="G121" s="18"/>
      <c r="H121" s="18"/>
      <c r="I121" s="18"/>
      <c r="J121" s="13">
        <f t="shared" si="8"/>
        <v>0</v>
      </c>
      <c r="O121" s="13">
        <f t="shared" si="9"/>
        <v>0</v>
      </c>
      <c r="P121" s="13">
        <f t="shared" si="10"/>
        <v>0</v>
      </c>
    </row>
    <row r="122" spans="1:16" x14ac:dyDescent="0.2">
      <c r="A122" s="4"/>
      <c r="B122" s="34"/>
      <c r="C122" s="15"/>
      <c r="D122" s="45"/>
      <c r="E122" s="18"/>
      <c r="F122" s="18"/>
      <c r="G122" s="18"/>
      <c r="H122" s="18"/>
      <c r="I122" s="18"/>
      <c r="J122" s="13">
        <f t="shared" si="8"/>
        <v>0</v>
      </c>
      <c r="O122" s="13">
        <f t="shared" si="9"/>
        <v>0</v>
      </c>
      <c r="P122" s="13">
        <f t="shared" si="10"/>
        <v>0</v>
      </c>
    </row>
    <row r="123" spans="1:16" x14ac:dyDescent="0.2">
      <c r="A123" s="4"/>
      <c r="B123" s="34"/>
      <c r="C123" s="15"/>
      <c r="D123" s="45"/>
      <c r="E123" s="18"/>
      <c r="F123" s="18"/>
      <c r="G123" s="18"/>
      <c r="H123" s="18"/>
      <c r="I123" s="18"/>
      <c r="J123" s="13">
        <f t="shared" si="8"/>
        <v>0</v>
      </c>
      <c r="O123" s="13">
        <f t="shared" si="9"/>
        <v>0</v>
      </c>
      <c r="P123" s="13">
        <f t="shared" si="10"/>
        <v>0</v>
      </c>
    </row>
    <row r="124" spans="1:16" x14ac:dyDescent="0.2">
      <c r="A124" s="4"/>
      <c r="B124" s="34"/>
      <c r="C124" s="15"/>
      <c r="D124" s="45"/>
      <c r="E124" s="18"/>
      <c r="F124" s="18"/>
      <c r="G124" s="18"/>
      <c r="H124" s="18"/>
      <c r="I124" s="18"/>
      <c r="J124" s="13">
        <f t="shared" si="8"/>
        <v>0</v>
      </c>
      <c r="O124" s="13">
        <f t="shared" si="9"/>
        <v>0</v>
      </c>
      <c r="P124" s="13">
        <f t="shared" si="10"/>
        <v>0</v>
      </c>
    </row>
    <row r="125" spans="1:16" x14ac:dyDescent="0.2">
      <c r="A125" s="4"/>
      <c r="B125" s="34"/>
      <c r="C125" s="15"/>
      <c r="D125" s="45"/>
      <c r="E125" s="18"/>
      <c r="F125" s="18"/>
      <c r="G125" s="18"/>
      <c r="H125" s="18"/>
      <c r="I125" s="18"/>
      <c r="J125" s="13">
        <f t="shared" si="8"/>
        <v>0</v>
      </c>
      <c r="O125" s="13">
        <f t="shared" si="9"/>
        <v>0</v>
      </c>
      <c r="P125" s="13">
        <f t="shared" si="10"/>
        <v>0</v>
      </c>
    </row>
    <row r="126" spans="1:16" x14ac:dyDescent="0.2">
      <c r="A126" s="4"/>
      <c r="B126" s="34"/>
      <c r="C126" s="15"/>
      <c r="D126" s="45"/>
      <c r="E126" s="18"/>
      <c r="F126" s="18"/>
      <c r="G126" s="18"/>
      <c r="H126" s="18"/>
      <c r="I126" s="18"/>
      <c r="J126" s="13">
        <f t="shared" si="8"/>
        <v>0</v>
      </c>
      <c r="O126" s="13">
        <f t="shared" si="9"/>
        <v>0</v>
      </c>
      <c r="P126" s="13">
        <f t="shared" si="10"/>
        <v>0</v>
      </c>
    </row>
    <row r="127" spans="1:16" x14ac:dyDescent="0.2">
      <c r="A127" s="4"/>
      <c r="B127" s="34"/>
      <c r="C127" s="15"/>
      <c r="D127" s="45"/>
      <c r="E127" s="18"/>
      <c r="F127" s="18"/>
      <c r="G127" s="18"/>
      <c r="H127" s="18"/>
      <c r="I127" s="18"/>
      <c r="J127" s="13">
        <f t="shared" si="8"/>
        <v>0</v>
      </c>
      <c r="O127" s="13">
        <f t="shared" si="9"/>
        <v>0</v>
      </c>
      <c r="P127" s="13">
        <f t="shared" si="10"/>
        <v>0</v>
      </c>
    </row>
    <row r="128" spans="1:16" x14ac:dyDescent="0.2">
      <c r="A128" s="4"/>
      <c r="B128" s="34"/>
      <c r="C128" s="15"/>
      <c r="D128" s="45"/>
      <c r="E128" s="18"/>
      <c r="F128" s="18"/>
      <c r="G128" s="18"/>
      <c r="H128" s="18"/>
      <c r="I128" s="18"/>
      <c r="J128" s="13">
        <f t="shared" si="8"/>
        <v>0</v>
      </c>
      <c r="O128" s="13">
        <f t="shared" si="9"/>
        <v>0</v>
      </c>
      <c r="P128" s="13">
        <f t="shared" si="10"/>
        <v>0</v>
      </c>
    </row>
    <row r="129" spans="1:16" x14ac:dyDescent="0.2">
      <c r="A129" s="4"/>
      <c r="B129" s="34"/>
      <c r="C129" s="15"/>
      <c r="D129" s="45"/>
      <c r="E129" s="18"/>
      <c r="F129" s="18"/>
      <c r="G129" s="18"/>
      <c r="H129" s="18"/>
      <c r="I129" s="18"/>
      <c r="J129" s="13">
        <f t="shared" si="8"/>
        <v>0</v>
      </c>
      <c r="O129" s="13">
        <f t="shared" si="9"/>
        <v>0</v>
      </c>
      <c r="P129" s="13">
        <f t="shared" si="10"/>
        <v>0</v>
      </c>
    </row>
    <row r="130" spans="1:16" x14ac:dyDescent="0.2">
      <c r="A130" s="4"/>
      <c r="B130" s="34"/>
      <c r="C130" s="15"/>
      <c r="D130" s="45"/>
      <c r="E130" s="18"/>
      <c r="F130" s="18"/>
      <c r="G130" s="18"/>
      <c r="H130" s="18"/>
      <c r="I130" s="18"/>
      <c r="J130" s="13">
        <f t="shared" si="8"/>
        <v>0</v>
      </c>
      <c r="O130" s="13">
        <f t="shared" si="9"/>
        <v>0</v>
      </c>
      <c r="P130" s="13">
        <f t="shared" si="10"/>
        <v>0</v>
      </c>
    </row>
    <row r="131" spans="1:16" x14ac:dyDescent="0.2">
      <c r="A131" s="4"/>
      <c r="B131" s="34"/>
      <c r="C131" s="15"/>
      <c r="D131" s="45"/>
      <c r="E131" s="18"/>
      <c r="F131" s="18"/>
      <c r="G131" s="18"/>
      <c r="H131" s="18"/>
      <c r="I131" s="18"/>
      <c r="J131" s="13">
        <f t="shared" si="8"/>
        <v>0</v>
      </c>
      <c r="O131" s="13">
        <f t="shared" si="9"/>
        <v>0</v>
      </c>
      <c r="P131" s="13">
        <f t="shared" si="10"/>
        <v>0</v>
      </c>
    </row>
    <row r="132" spans="1:16" x14ac:dyDescent="0.2">
      <c r="A132" s="19"/>
      <c r="B132" s="35"/>
      <c r="C132" s="21"/>
      <c r="D132" s="46"/>
      <c r="E132" s="22"/>
      <c r="F132" s="22"/>
      <c r="G132" s="22"/>
      <c r="H132" s="22"/>
      <c r="I132" s="22"/>
      <c r="J132" s="13">
        <f t="shared" si="8"/>
        <v>0</v>
      </c>
      <c r="O132" s="13">
        <f t="shared" si="9"/>
        <v>0</v>
      </c>
      <c r="P132" s="13">
        <f t="shared" si="10"/>
        <v>0</v>
      </c>
    </row>
    <row r="133" spans="1:16" x14ac:dyDescent="0.2">
      <c r="A133" s="19"/>
      <c r="B133" s="35"/>
      <c r="C133" s="21"/>
      <c r="D133" s="46"/>
      <c r="E133" s="22"/>
      <c r="F133" s="22"/>
      <c r="G133" s="22"/>
      <c r="H133" s="22"/>
      <c r="I133" s="22"/>
      <c r="J133" s="13">
        <f t="shared" si="8"/>
        <v>0</v>
      </c>
      <c r="O133" s="13">
        <f t="shared" si="9"/>
        <v>0</v>
      </c>
      <c r="P133" s="13">
        <f t="shared" si="10"/>
        <v>0</v>
      </c>
    </row>
    <row r="134" spans="1:16" x14ac:dyDescent="0.2">
      <c r="A134" s="19"/>
      <c r="B134" s="35"/>
      <c r="C134" s="21"/>
      <c r="D134" s="46"/>
      <c r="E134" s="22"/>
      <c r="F134" s="22"/>
      <c r="G134" s="22"/>
      <c r="H134" s="22"/>
      <c r="I134" s="22"/>
      <c r="J134" s="13">
        <f t="shared" si="8"/>
        <v>0</v>
      </c>
      <c r="O134" s="13">
        <f t="shared" si="9"/>
        <v>0</v>
      </c>
      <c r="P134" s="13">
        <f t="shared" si="10"/>
        <v>0</v>
      </c>
    </row>
    <row r="135" spans="1:16" x14ac:dyDescent="0.2">
      <c r="A135" s="19"/>
      <c r="B135" s="35"/>
      <c r="C135" s="21"/>
      <c r="D135" s="46"/>
      <c r="E135" s="22"/>
      <c r="F135" s="22"/>
      <c r="G135" s="22"/>
      <c r="H135" s="22"/>
      <c r="I135" s="22"/>
      <c r="J135" s="13">
        <f t="shared" si="8"/>
        <v>0</v>
      </c>
      <c r="O135" s="13">
        <f t="shared" si="9"/>
        <v>0</v>
      </c>
      <c r="P135" s="13">
        <f t="shared" si="10"/>
        <v>0</v>
      </c>
    </row>
    <row r="136" spans="1:16" x14ac:dyDescent="0.2">
      <c r="A136" s="19"/>
      <c r="B136" s="35"/>
      <c r="C136" s="21"/>
      <c r="D136" s="46"/>
      <c r="E136" s="22"/>
      <c r="F136" s="22"/>
      <c r="G136" s="22"/>
      <c r="H136" s="22"/>
      <c r="I136" s="22"/>
      <c r="J136" s="13">
        <f t="shared" si="8"/>
        <v>0</v>
      </c>
      <c r="O136" s="13">
        <f t="shared" si="9"/>
        <v>0</v>
      </c>
      <c r="P136" s="13">
        <f t="shared" si="10"/>
        <v>0</v>
      </c>
    </row>
    <row r="137" spans="1:16" x14ac:dyDescent="0.2">
      <c r="A137" s="19"/>
      <c r="B137" s="35"/>
      <c r="C137" s="21"/>
      <c r="D137" s="46"/>
      <c r="E137" s="22"/>
      <c r="F137" s="22"/>
      <c r="G137" s="22"/>
      <c r="H137" s="22"/>
      <c r="I137" s="22"/>
      <c r="J137" s="13">
        <f t="shared" si="8"/>
        <v>0</v>
      </c>
      <c r="O137" s="13">
        <f t="shared" si="9"/>
        <v>0</v>
      </c>
      <c r="P137" s="13">
        <f t="shared" si="10"/>
        <v>0</v>
      </c>
    </row>
    <row r="138" spans="1:16" x14ac:dyDescent="0.2">
      <c r="A138" s="19"/>
      <c r="B138" s="35"/>
      <c r="C138" s="21"/>
      <c r="D138" s="46"/>
      <c r="E138" s="22"/>
      <c r="F138" s="22"/>
      <c r="G138" s="22"/>
      <c r="H138" s="22"/>
      <c r="I138" s="22"/>
      <c r="J138" s="13">
        <f t="shared" si="8"/>
        <v>0</v>
      </c>
      <c r="O138" s="13">
        <f t="shared" si="9"/>
        <v>0</v>
      </c>
      <c r="P138" s="13">
        <f t="shared" si="10"/>
        <v>0</v>
      </c>
    </row>
    <row r="139" spans="1:16" x14ac:dyDescent="0.2">
      <c r="A139" s="19"/>
      <c r="B139" s="35"/>
      <c r="C139" s="21"/>
      <c r="D139" s="46"/>
      <c r="E139" s="22"/>
      <c r="F139" s="22"/>
      <c r="G139" s="22"/>
      <c r="H139" s="22"/>
      <c r="I139" s="22"/>
      <c r="J139" s="13">
        <f t="shared" si="8"/>
        <v>0</v>
      </c>
      <c r="O139" s="13">
        <f t="shared" si="9"/>
        <v>0</v>
      </c>
      <c r="P139" s="13">
        <f t="shared" si="10"/>
        <v>0</v>
      </c>
    </row>
    <row r="140" spans="1:16" x14ac:dyDescent="0.2">
      <c r="A140" s="19"/>
      <c r="B140" s="35"/>
      <c r="C140" s="21"/>
      <c r="D140" s="46"/>
      <c r="E140" s="22"/>
      <c r="F140" s="22"/>
      <c r="G140" s="22"/>
      <c r="H140" s="22"/>
      <c r="I140" s="22"/>
      <c r="J140" s="13">
        <f t="shared" si="8"/>
        <v>0</v>
      </c>
      <c r="O140" s="13">
        <f t="shared" si="9"/>
        <v>0</v>
      </c>
      <c r="P140" s="13">
        <f t="shared" si="10"/>
        <v>0</v>
      </c>
    </row>
    <row r="141" spans="1:16" x14ac:dyDescent="0.2">
      <c r="A141" s="19"/>
      <c r="B141" s="35"/>
      <c r="C141" s="21"/>
      <c r="D141" s="46"/>
      <c r="E141" s="22"/>
      <c r="F141" s="22"/>
      <c r="G141" s="22"/>
      <c r="H141" s="22"/>
      <c r="I141" s="22"/>
      <c r="J141" s="13">
        <f t="shared" si="8"/>
        <v>0</v>
      </c>
      <c r="O141" s="13">
        <f t="shared" si="9"/>
        <v>0</v>
      </c>
      <c r="P141" s="13">
        <f t="shared" si="10"/>
        <v>0</v>
      </c>
    </row>
    <row r="142" spans="1:16" x14ac:dyDescent="0.2">
      <c r="A142" s="19"/>
      <c r="B142" s="35"/>
      <c r="C142" s="21"/>
      <c r="D142" s="46"/>
      <c r="E142" s="22"/>
      <c r="F142" s="22"/>
      <c r="G142" s="22"/>
      <c r="H142" s="22"/>
      <c r="I142" s="22"/>
      <c r="J142" s="13">
        <f t="shared" si="8"/>
        <v>0</v>
      </c>
      <c r="O142" s="13">
        <f t="shared" si="9"/>
        <v>0</v>
      </c>
      <c r="P142" s="13">
        <f t="shared" si="10"/>
        <v>0</v>
      </c>
    </row>
    <row r="143" spans="1:16" x14ac:dyDescent="0.2">
      <c r="A143" s="19"/>
      <c r="B143" s="35"/>
      <c r="C143" s="21"/>
      <c r="D143" s="46"/>
      <c r="E143" s="22"/>
      <c r="F143" s="22"/>
      <c r="G143" s="22"/>
      <c r="H143" s="22"/>
      <c r="I143" s="22"/>
      <c r="J143" s="13">
        <f t="shared" si="8"/>
        <v>0</v>
      </c>
      <c r="O143" s="13">
        <f t="shared" si="9"/>
        <v>0</v>
      </c>
      <c r="P143" s="13">
        <f t="shared" si="10"/>
        <v>0</v>
      </c>
    </row>
    <row r="144" spans="1:16" x14ac:dyDescent="0.2">
      <c r="A144" s="19"/>
      <c r="B144" s="35"/>
      <c r="C144" s="21"/>
      <c r="D144" s="46"/>
      <c r="E144" s="22"/>
      <c r="F144" s="22"/>
      <c r="G144" s="22"/>
      <c r="H144" s="22"/>
      <c r="I144" s="22"/>
      <c r="J144" s="13">
        <f t="shared" si="8"/>
        <v>0</v>
      </c>
      <c r="O144" s="13">
        <f t="shared" si="9"/>
        <v>0</v>
      </c>
      <c r="P144" s="13">
        <f t="shared" si="10"/>
        <v>0</v>
      </c>
    </row>
    <row r="145" spans="1:16" x14ac:dyDescent="0.2">
      <c r="A145" s="19"/>
      <c r="B145" s="35"/>
      <c r="C145" s="21"/>
      <c r="D145" s="46"/>
      <c r="E145" s="22"/>
      <c r="F145" s="22"/>
      <c r="G145" s="22"/>
      <c r="H145" s="22"/>
      <c r="I145" s="22"/>
      <c r="J145" s="13">
        <f t="shared" si="8"/>
        <v>0</v>
      </c>
      <c r="O145" s="13">
        <f t="shared" si="9"/>
        <v>0</v>
      </c>
      <c r="P145" s="13">
        <f t="shared" si="10"/>
        <v>0</v>
      </c>
    </row>
    <row r="146" spans="1:16" x14ac:dyDescent="0.2">
      <c r="A146" s="19"/>
      <c r="B146" s="35"/>
      <c r="C146" s="21"/>
      <c r="D146" s="46"/>
      <c r="E146" s="22"/>
      <c r="F146" s="22"/>
      <c r="G146" s="22"/>
      <c r="H146" s="22"/>
      <c r="I146" s="22"/>
      <c r="J146" s="13">
        <f t="shared" si="8"/>
        <v>0</v>
      </c>
      <c r="O146" s="13">
        <f t="shared" si="9"/>
        <v>0</v>
      </c>
      <c r="P146" s="13">
        <f t="shared" si="10"/>
        <v>0</v>
      </c>
    </row>
    <row r="147" spans="1:16" x14ac:dyDescent="0.2">
      <c r="A147" s="19"/>
      <c r="B147" s="35"/>
      <c r="C147" s="21"/>
      <c r="D147" s="46"/>
      <c r="E147" s="22"/>
      <c r="F147" s="22"/>
      <c r="G147" s="22"/>
      <c r="H147" s="22"/>
      <c r="I147" s="22"/>
      <c r="J147" s="13">
        <f t="shared" si="8"/>
        <v>0</v>
      </c>
      <c r="O147" s="13">
        <f t="shared" si="9"/>
        <v>0</v>
      </c>
      <c r="P147" s="13">
        <f t="shared" si="10"/>
        <v>0</v>
      </c>
    </row>
    <row r="148" spans="1:16" x14ac:dyDescent="0.2">
      <c r="A148" s="19"/>
      <c r="B148" s="35"/>
      <c r="C148" s="21"/>
      <c r="D148" s="46"/>
      <c r="E148" s="22"/>
      <c r="F148" s="22"/>
      <c r="G148" s="22"/>
      <c r="H148" s="22"/>
      <c r="I148" s="22"/>
      <c r="J148" s="13">
        <f t="shared" si="8"/>
        <v>0</v>
      </c>
      <c r="O148" s="13">
        <f t="shared" si="9"/>
        <v>0</v>
      </c>
      <c r="P148" s="13">
        <f t="shared" si="10"/>
        <v>0</v>
      </c>
    </row>
    <row r="149" spans="1:16" x14ac:dyDescent="0.2">
      <c r="A149" s="19"/>
      <c r="B149" s="35"/>
      <c r="C149" s="21"/>
      <c r="D149" s="46"/>
      <c r="E149" s="22"/>
      <c r="F149" s="22"/>
      <c r="G149" s="22"/>
      <c r="H149" s="22"/>
      <c r="I149" s="22"/>
      <c r="J149" s="13">
        <f t="shared" si="8"/>
        <v>0</v>
      </c>
      <c r="O149" s="13">
        <f t="shared" si="9"/>
        <v>0</v>
      </c>
      <c r="P149" s="13">
        <f t="shared" si="10"/>
        <v>0</v>
      </c>
    </row>
    <row r="150" spans="1:16" x14ac:dyDescent="0.2">
      <c r="A150" s="19"/>
      <c r="B150" s="35"/>
      <c r="C150" s="21"/>
      <c r="D150" s="46"/>
      <c r="E150" s="22"/>
      <c r="F150" s="22"/>
      <c r="G150" s="22"/>
      <c r="H150" s="22"/>
      <c r="I150" s="22"/>
      <c r="J150" s="13">
        <f t="shared" si="8"/>
        <v>0</v>
      </c>
      <c r="O150" s="13">
        <f t="shared" si="9"/>
        <v>0</v>
      </c>
      <c r="P150" s="13">
        <f t="shared" si="10"/>
        <v>0</v>
      </c>
    </row>
    <row r="151" spans="1:16" x14ac:dyDescent="0.2">
      <c r="A151" s="19"/>
      <c r="B151" s="35"/>
      <c r="C151" s="21"/>
      <c r="D151" s="46"/>
      <c r="E151" s="22"/>
      <c r="F151" s="22"/>
      <c r="G151" s="22"/>
      <c r="H151" s="22"/>
      <c r="I151" s="22"/>
      <c r="J151" s="13">
        <f t="shared" si="8"/>
        <v>0</v>
      </c>
      <c r="O151" s="13">
        <f t="shared" si="9"/>
        <v>0</v>
      </c>
      <c r="P151" s="13">
        <f t="shared" si="10"/>
        <v>0</v>
      </c>
    </row>
    <row r="152" spans="1:16" x14ac:dyDescent="0.2">
      <c r="A152" s="19"/>
      <c r="B152" s="35"/>
      <c r="C152" s="21"/>
      <c r="D152" s="46"/>
      <c r="E152" s="22"/>
      <c r="F152" s="22"/>
      <c r="G152" s="22"/>
      <c r="H152" s="22"/>
      <c r="I152" s="22"/>
      <c r="J152" s="13">
        <f t="shared" si="8"/>
        <v>0</v>
      </c>
      <c r="O152" s="13">
        <f t="shared" si="9"/>
        <v>0</v>
      </c>
      <c r="P152" s="13">
        <f t="shared" si="10"/>
        <v>0</v>
      </c>
    </row>
    <row r="153" spans="1:16" x14ac:dyDescent="0.2">
      <c r="A153" s="19"/>
      <c r="B153" s="35"/>
      <c r="C153" s="21"/>
      <c r="D153" s="46"/>
      <c r="E153" s="22"/>
      <c r="F153" s="22"/>
      <c r="G153" s="22"/>
      <c r="H153" s="22"/>
      <c r="I153" s="22"/>
      <c r="J153" s="13">
        <f t="shared" si="8"/>
        <v>0</v>
      </c>
      <c r="O153" s="13">
        <f t="shared" si="9"/>
        <v>0</v>
      </c>
      <c r="P153" s="13">
        <f t="shared" si="10"/>
        <v>0</v>
      </c>
    </row>
    <row r="154" spans="1:16" x14ac:dyDescent="0.2">
      <c r="A154" s="19"/>
      <c r="B154" s="35"/>
      <c r="C154" s="21"/>
      <c r="D154" s="46"/>
      <c r="E154" s="22"/>
      <c r="F154" s="22"/>
      <c r="G154" s="22"/>
      <c r="H154" s="22"/>
      <c r="I154" s="22"/>
      <c r="J154" s="13">
        <f t="shared" si="8"/>
        <v>0</v>
      </c>
      <c r="O154" s="13">
        <f t="shared" si="9"/>
        <v>0</v>
      </c>
      <c r="P154" s="13">
        <f t="shared" si="10"/>
        <v>0</v>
      </c>
    </row>
    <row r="155" spans="1:16" x14ac:dyDescent="0.2">
      <c r="A155" s="19"/>
      <c r="B155" s="35"/>
      <c r="C155" s="21"/>
      <c r="D155" s="46"/>
      <c r="E155" s="22"/>
      <c r="F155" s="22"/>
      <c r="G155" s="22"/>
      <c r="H155" s="22"/>
      <c r="I155" s="22"/>
      <c r="J155" s="13">
        <f t="shared" si="8"/>
        <v>0</v>
      </c>
      <c r="O155" s="13">
        <f t="shared" si="9"/>
        <v>0</v>
      </c>
      <c r="P155" s="13">
        <f t="shared" si="10"/>
        <v>0</v>
      </c>
    </row>
    <row r="156" spans="1:16" x14ac:dyDescent="0.2">
      <c r="A156" s="19"/>
      <c r="B156" s="35"/>
      <c r="C156" s="21"/>
      <c r="D156" s="46"/>
      <c r="E156" s="22"/>
      <c r="F156" s="22"/>
      <c r="G156" s="22"/>
      <c r="H156" s="22"/>
      <c r="I156" s="22"/>
      <c r="J156" s="13">
        <f t="shared" si="8"/>
        <v>0</v>
      </c>
      <c r="O156" s="13">
        <f t="shared" si="9"/>
        <v>0</v>
      </c>
      <c r="P156" s="13">
        <f t="shared" si="10"/>
        <v>0</v>
      </c>
    </row>
    <row r="157" spans="1:16" x14ac:dyDescent="0.2">
      <c r="A157" s="19"/>
      <c r="B157" s="35"/>
      <c r="C157" s="21"/>
      <c r="D157" s="46"/>
      <c r="E157" s="22"/>
      <c r="F157" s="22"/>
      <c r="G157" s="22"/>
      <c r="H157" s="22"/>
      <c r="I157" s="22"/>
      <c r="J157" s="13">
        <f t="shared" si="8"/>
        <v>0</v>
      </c>
      <c r="O157" s="13">
        <f t="shared" si="9"/>
        <v>0</v>
      </c>
      <c r="P157" s="13">
        <f t="shared" si="10"/>
        <v>0</v>
      </c>
    </row>
    <row r="158" spans="1:16" x14ac:dyDescent="0.2">
      <c r="A158" s="19"/>
      <c r="B158" s="35"/>
      <c r="C158" s="21"/>
      <c r="D158" s="46"/>
      <c r="E158" s="22"/>
      <c r="F158" s="22"/>
      <c r="G158" s="22"/>
      <c r="H158" s="22"/>
      <c r="I158" s="22"/>
      <c r="J158" s="13">
        <f t="shared" si="8"/>
        <v>0</v>
      </c>
      <c r="O158" s="13">
        <f t="shared" si="9"/>
        <v>0</v>
      </c>
      <c r="P158" s="13">
        <f t="shared" si="10"/>
        <v>0</v>
      </c>
    </row>
    <row r="159" spans="1:16" x14ac:dyDescent="0.2">
      <c r="A159" s="19"/>
      <c r="B159" s="35"/>
      <c r="C159" s="21"/>
      <c r="D159" s="46"/>
      <c r="E159" s="22"/>
      <c r="F159" s="22"/>
      <c r="G159" s="22"/>
      <c r="H159" s="22"/>
      <c r="I159" s="22"/>
      <c r="J159" s="13">
        <f t="shared" si="8"/>
        <v>0</v>
      </c>
      <c r="O159" s="13">
        <f t="shared" si="9"/>
        <v>0</v>
      </c>
      <c r="P159" s="13">
        <f t="shared" si="10"/>
        <v>0</v>
      </c>
    </row>
    <row r="160" spans="1:16" x14ac:dyDescent="0.2">
      <c r="A160" s="19"/>
      <c r="B160" s="35"/>
      <c r="C160" s="21"/>
      <c r="D160" s="46"/>
      <c r="E160" s="22"/>
      <c r="F160" s="22"/>
      <c r="G160" s="22"/>
      <c r="H160" s="22"/>
      <c r="I160" s="22"/>
      <c r="J160" s="13">
        <f t="shared" si="8"/>
        <v>0</v>
      </c>
      <c r="O160" s="13">
        <f t="shared" si="9"/>
        <v>0</v>
      </c>
      <c r="P160" s="13">
        <f t="shared" si="10"/>
        <v>0</v>
      </c>
    </row>
    <row r="161" spans="1:16" x14ac:dyDescent="0.2">
      <c r="A161" s="19"/>
      <c r="B161" s="35"/>
      <c r="C161" s="21"/>
      <c r="D161" s="46"/>
      <c r="E161" s="22"/>
      <c r="F161" s="22"/>
      <c r="G161" s="22"/>
      <c r="H161" s="22"/>
      <c r="I161" s="22"/>
      <c r="J161" s="13">
        <f t="shared" si="8"/>
        <v>0</v>
      </c>
      <c r="O161" s="13">
        <f t="shared" si="9"/>
        <v>0</v>
      </c>
      <c r="P161" s="13">
        <f t="shared" si="10"/>
        <v>0</v>
      </c>
    </row>
    <row r="162" spans="1:16" x14ac:dyDescent="0.2">
      <c r="A162" s="19"/>
      <c r="B162" s="35"/>
      <c r="C162" s="21"/>
      <c r="D162" s="46"/>
      <c r="E162" s="22"/>
      <c r="F162" s="22"/>
      <c r="G162" s="22"/>
      <c r="H162" s="22"/>
      <c r="I162" s="22"/>
      <c r="J162" s="13">
        <f t="shared" si="8"/>
        <v>0</v>
      </c>
      <c r="O162" s="13">
        <f t="shared" si="9"/>
        <v>0</v>
      </c>
      <c r="P162" s="13">
        <f t="shared" si="10"/>
        <v>0</v>
      </c>
    </row>
    <row r="163" spans="1:16" x14ac:dyDescent="0.2">
      <c r="A163" s="19"/>
      <c r="B163" s="35"/>
      <c r="C163" s="21"/>
      <c r="D163" s="46"/>
      <c r="E163" s="22"/>
      <c r="F163" s="22"/>
      <c r="G163" s="22"/>
      <c r="H163" s="22"/>
      <c r="I163" s="22"/>
      <c r="J163" s="13">
        <f t="shared" si="8"/>
        <v>0</v>
      </c>
      <c r="O163" s="13">
        <f t="shared" si="9"/>
        <v>0</v>
      </c>
      <c r="P163" s="13">
        <f t="shared" si="10"/>
        <v>0</v>
      </c>
    </row>
    <row r="164" spans="1:16" x14ac:dyDescent="0.2">
      <c r="A164" s="19"/>
      <c r="B164" s="35"/>
      <c r="C164" s="21"/>
      <c r="D164" s="46"/>
      <c r="E164" s="22"/>
      <c r="F164" s="22"/>
      <c r="G164" s="22"/>
      <c r="H164" s="22"/>
      <c r="I164" s="22"/>
      <c r="J164" s="13">
        <f t="shared" si="8"/>
        <v>0</v>
      </c>
      <c r="O164" s="13">
        <f t="shared" si="9"/>
        <v>0</v>
      </c>
      <c r="P164" s="13">
        <f t="shared" si="10"/>
        <v>0</v>
      </c>
    </row>
    <row r="165" spans="1:16" x14ac:dyDescent="0.2">
      <c r="A165" s="19"/>
      <c r="B165" s="35"/>
      <c r="C165" s="21"/>
      <c r="D165" s="46"/>
      <c r="E165" s="22"/>
      <c r="F165" s="22"/>
      <c r="G165" s="22"/>
      <c r="H165" s="22"/>
      <c r="I165" s="22"/>
      <c r="J165" s="13">
        <f t="shared" si="8"/>
        <v>0</v>
      </c>
      <c r="O165" s="13">
        <f t="shared" si="9"/>
        <v>0</v>
      </c>
      <c r="P165" s="13">
        <f t="shared" si="10"/>
        <v>0</v>
      </c>
    </row>
    <row r="166" spans="1:16" x14ac:dyDescent="0.2">
      <c r="A166" s="19"/>
      <c r="B166" s="35"/>
      <c r="C166" s="21"/>
      <c r="D166" s="46"/>
      <c r="E166" s="22"/>
      <c r="F166" s="22"/>
      <c r="G166" s="22"/>
      <c r="H166" s="22"/>
      <c r="I166" s="22"/>
      <c r="J166" s="13">
        <f t="shared" si="8"/>
        <v>0</v>
      </c>
      <c r="O166" s="13">
        <f t="shared" si="9"/>
        <v>0</v>
      </c>
      <c r="P166" s="13">
        <f t="shared" si="10"/>
        <v>0</v>
      </c>
    </row>
    <row r="167" spans="1:16" x14ac:dyDescent="0.2">
      <c r="A167" s="19"/>
      <c r="B167" s="35"/>
      <c r="C167" s="21"/>
      <c r="D167" s="46"/>
      <c r="E167" s="22"/>
      <c r="F167" s="22"/>
      <c r="G167" s="22"/>
      <c r="H167" s="22"/>
      <c r="I167" s="22"/>
      <c r="J167" s="13">
        <f t="shared" si="8"/>
        <v>0</v>
      </c>
      <c r="O167" s="13">
        <f t="shared" si="9"/>
        <v>0</v>
      </c>
      <c r="P167" s="13">
        <f t="shared" si="10"/>
        <v>0</v>
      </c>
    </row>
    <row r="168" spans="1:16" x14ac:dyDescent="0.2">
      <c r="A168" s="19"/>
      <c r="B168" s="35"/>
      <c r="C168" s="21"/>
      <c r="D168" s="46"/>
      <c r="E168" s="22"/>
      <c r="F168" s="22"/>
      <c r="G168" s="22"/>
      <c r="H168" s="22"/>
      <c r="I168" s="22"/>
      <c r="J168" s="13">
        <f t="shared" si="8"/>
        <v>0</v>
      </c>
      <c r="O168" s="13">
        <f t="shared" si="9"/>
        <v>0</v>
      </c>
      <c r="P168" s="13">
        <f t="shared" si="10"/>
        <v>0</v>
      </c>
    </row>
    <row r="169" spans="1:16" x14ac:dyDescent="0.2">
      <c r="A169" s="19"/>
      <c r="B169" s="35"/>
      <c r="C169" s="21"/>
      <c r="D169" s="46"/>
      <c r="E169" s="22"/>
      <c r="F169" s="22"/>
      <c r="G169" s="22"/>
      <c r="H169" s="22"/>
      <c r="I169" s="22"/>
      <c r="J169" s="13">
        <f t="shared" si="8"/>
        <v>0</v>
      </c>
      <c r="O169" s="13">
        <f t="shared" si="9"/>
        <v>0</v>
      </c>
      <c r="P169" s="13">
        <f t="shared" si="10"/>
        <v>0</v>
      </c>
    </row>
    <row r="170" spans="1:16" x14ac:dyDescent="0.2">
      <c r="A170" s="19"/>
      <c r="B170" s="35"/>
      <c r="C170" s="21"/>
      <c r="D170" s="46"/>
      <c r="E170" s="22"/>
      <c r="F170" s="22"/>
      <c r="G170" s="22"/>
      <c r="H170" s="22"/>
      <c r="I170" s="22"/>
      <c r="J170" s="13">
        <f t="shared" si="8"/>
        <v>0</v>
      </c>
      <c r="O170" s="13">
        <f t="shared" si="9"/>
        <v>0</v>
      </c>
      <c r="P170" s="13">
        <f t="shared" si="10"/>
        <v>0</v>
      </c>
    </row>
    <row r="171" spans="1:16" x14ac:dyDescent="0.2">
      <c r="A171" s="19"/>
      <c r="B171" s="35"/>
      <c r="C171" s="21"/>
      <c r="D171" s="46"/>
      <c r="E171" s="22"/>
      <c r="F171" s="22"/>
      <c r="G171" s="22"/>
      <c r="H171" s="22"/>
      <c r="I171" s="22"/>
      <c r="J171" s="13">
        <f t="shared" si="8"/>
        <v>0</v>
      </c>
      <c r="O171" s="13">
        <f t="shared" si="9"/>
        <v>0</v>
      </c>
      <c r="P171" s="13">
        <f t="shared" si="10"/>
        <v>0</v>
      </c>
    </row>
    <row r="172" spans="1:16" x14ac:dyDescent="0.2">
      <c r="A172" s="19"/>
      <c r="B172" s="35"/>
      <c r="C172" s="21"/>
      <c r="D172" s="46"/>
      <c r="E172" s="22"/>
      <c r="F172" s="22"/>
      <c r="G172" s="22"/>
      <c r="H172" s="22"/>
      <c r="I172" s="22"/>
      <c r="J172" s="13">
        <f t="shared" si="8"/>
        <v>0</v>
      </c>
      <c r="O172" s="13">
        <f t="shared" si="9"/>
        <v>0</v>
      </c>
      <c r="P172" s="13">
        <f t="shared" si="10"/>
        <v>0</v>
      </c>
    </row>
    <row r="173" spans="1:16" x14ac:dyDescent="0.2">
      <c r="A173" s="19"/>
      <c r="B173" s="35"/>
      <c r="C173" s="21"/>
      <c r="D173" s="46"/>
      <c r="E173" s="22"/>
      <c r="F173" s="22"/>
      <c r="G173" s="22"/>
      <c r="H173" s="22"/>
      <c r="I173" s="22"/>
      <c r="J173" s="13">
        <f t="shared" si="8"/>
        <v>0</v>
      </c>
      <c r="O173" s="13">
        <f t="shared" si="9"/>
        <v>0</v>
      </c>
      <c r="P173" s="13">
        <f t="shared" si="10"/>
        <v>0</v>
      </c>
    </row>
    <row r="174" spans="1:16" x14ac:dyDescent="0.2">
      <c r="A174" s="19"/>
      <c r="B174" s="35"/>
      <c r="C174" s="21"/>
      <c r="D174" s="46"/>
      <c r="E174" s="22"/>
      <c r="F174" s="22"/>
      <c r="G174" s="22"/>
      <c r="H174" s="22"/>
      <c r="I174" s="22"/>
      <c r="J174" s="13">
        <f t="shared" si="8"/>
        <v>0</v>
      </c>
      <c r="O174" s="13">
        <f t="shared" si="9"/>
        <v>0</v>
      </c>
      <c r="P174" s="13">
        <f t="shared" si="10"/>
        <v>0</v>
      </c>
    </row>
    <row r="175" spans="1:16" x14ac:dyDescent="0.2">
      <c r="A175" s="19"/>
      <c r="B175" s="35"/>
      <c r="C175" s="21"/>
      <c r="D175" s="46"/>
      <c r="E175" s="22"/>
      <c r="F175" s="22"/>
      <c r="G175" s="22"/>
      <c r="H175" s="22"/>
      <c r="I175" s="22"/>
      <c r="J175" s="13">
        <f t="shared" si="8"/>
        <v>0</v>
      </c>
      <c r="O175" s="13">
        <f t="shared" si="9"/>
        <v>0</v>
      </c>
      <c r="P175" s="13">
        <f t="shared" si="10"/>
        <v>0</v>
      </c>
    </row>
    <row r="176" spans="1:16" x14ac:dyDescent="0.2">
      <c r="A176" s="19"/>
      <c r="B176" s="35"/>
      <c r="C176" s="21"/>
      <c r="D176" s="46"/>
      <c r="E176" s="22"/>
      <c r="F176" s="22"/>
      <c r="G176" s="22"/>
      <c r="H176" s="22"/>
      <c r="I176" s="22"/>
      <c r="J176" s="13">
        <f t="shared" si="8"/>
        <v>0</v>
      </c>
      <c r="O176" s="13">
        <f t="shared" si="9"/>
        <v>0</v>
      </c>
      <c r="P176" s="13">
        <f t="shared" si="10"/>
        <v>0</v>
      </c>
    </row>
    <row r="177" spans="1:16" x14ac:dyDescent="0.2">
      <c r="A177" s="19"/>
      <c r="B177" s="35"/>
      <c r="C177" s="21"/>
      <c r="D177" s="46"/>
      <c r="E177" s="22"/>
      <c r="F177" s="22"/>
      <c r="G177" s="22"/>
      <c r="H177" s="22"/>
      <c r="I177" s="22"/>
      <c r="J177" s="13">
        <f t="shared" si="8"/>
        <v>0</v>
      </c>
      <c r="O177" s="13">
        <f t="shared" si="9"/>
        <v>0</v>
      </c>
      <c r="P177" s="13">
        <f t="shared" si="10"/>
        <v>0</v>
      </c>
    </row>
    <row r="178" spans="1:16" x14ac:dyDescent="0.2">
      <c r="A178" s="19"/>
      <c r="B178" s="35"/>
      <c r="C178" s="21"/>
      <c r="D178" s="46"/>
      <c r="E178" s="22"/>
      <c r="F178" s="22"/>
      <c r="G178" s="22"/>
      <c r="H178" s="22"/>
      <c r="I178" s="22"/>
      <c r="J178" s="13">
        <f t="shared" si="8"/>
        <v>0</v>
      </c>
      <c r="O178" s="13">
        <f t="shared" si="9"/>
        <v>0</v>
      </c>
      <c r="P178" s="13">
        <f t="shared" si="10"/>
        <v>0</v>
      </c>
    </row>
    <row r="179" spans="1:16" x14ac:dyDescent="0.2">
      <c r="A179" s="19"/>
      <c r="B179" s="35"/>
      <c r="C179" s="21"/>
      <c r="D179" s="46"/>
      <c r="E179" s="22"/>
      <c r="F179" s="22"/>
      <c r="G179" s="22"/>
      <c r="H179" s="22"/>
      <c r="I179" s="22"/>
      <c r="J179" s="13">
        <f t="shared" si="8"/>
        <v>0</v>
      </c>
      <c r="O179" s="13">
        <f t="shared" si="9"/>
        <v>0</v>
      </c>
      <c r="P179" s="13">
        <f t="shared" si="10"/>
        <v>0</v>
      </c>
    </row>
    <row r="180" spans="1:16" x14ac:dyDescent="0.2">
      <c r="A180" s="19"/>
      <c r="B180" s="35"/>
      <c r="C180" s="21"/>
      <c r="D180" s="46"/>
      <c r="E180" s="22"/>
      <c r="F180" s="22"/>
      <c r="G180" s="22"/>
      <c r="H180" s="22"/>
      <c r="I180" s="22"/>
      <c r="J180" s="13">
        <f t="shared" si="8"/>
        <v>0</v>
      </c>
      <c r="O180" s="13">
        <f t="shared" si="9"/>
        <v>0</v>
      </c>
      <c r="P180" s="13">
        <f t="shared" si="10"/>
        <v>0</v>
      </c>
    </row>
    <row r="181" spans="1:16" x14ac:dyDescent="0.2">
      <c r="A181" s="19"/>
      <c r="B181" s="35"/>
      <c r="C181" s="21"/>
      <c r="D181" s="46"/>
      <c r="E181" s="22"/>
      <c r="F181" s="22"/>
      <c r="G181" s="22"/>
      <c r="H181" s="22"/>
      <c r="I181" s="22"/>
      <c r="J181" s="13">
        <f t="shared" ref="J181:J244" si="11">SUM(F181:I181)</f>
        <v>0</v>
      </c>
      <c r="O181" s="13">
        <f t="shared" ref="O181:O244" si="12">J181*E181</f>
        <v>0</v>
      </c>
      <c r="P181" s="13">
        <f t="shared" ref="P181:P244" si="13">SUMPRODUCT(F181:I181,K181:N181)</f>
        <v>0</v>
      </c>
    </row>
    <row r="182" spans="1:16" x14ac:dyDescent="0.2">
      <c r="A182" s="19"/>
      <c r="B182" s="35"/>
      <c r="C182" s="21"/>
      <c r="D182" s="46"/>
      <c r="E182" s="22"/>
      <c r="F182" s="22"/>
      <c r="G182" s="22"/>
      <c r="H182" s="22"/>
      <c r="I182" s="22"/>
      <c r="J182" s="13">
        <f t="shared" si="11"/>
        <v>0</v>
      </c>
      <c r="O182" s="13">
        <f t="shared" si="12"/>
        <v>0</v>
      </c>
      <c r="P182" s="13">
        <f t="shared" si="13"/>
        <v>0</v>
      </c>
    </row>
    <row r="183" spans="1:16" x14ac:dyDescent="0.2">
      <c r="A183" s="19"/>
      <c r="B183" s="35"/>
      <c r="C183" s="21"/>
      <c r="D183" s="46"/>
      <c r="E183" s="22"/>
      <c r="F183" s="22"/>
      <c r="G183" s="22"/>
      <c r="H183" s="22"/>
      <c r="I183" s="22"/>
      <c r="J183" s="13">
        <f t="shared" si="11"/>
        <v>0</v>
      </c>
      <c r="O183" s="13">
        <f t="shared" si="12"/>
        <v>0</v>
      </c>
      <c r="P183" s="13">
        <f t="shared" si="13"/>
        <v>0</v>
      </c>
    </row>
    <row r="184" spans="1:16" x14ac:dyDescent="0.2">
      <c r="A184" s="19"/>
      <c r="B184" s="35"/>
      <c r="C184" s="21"/>
      <c r="D184" s="46"/>
      <c r="E184" s="22"/>
      <c r="F184" s="22"/>
      <c r="G184" s="22"/>
      <c r="H184" s="22"/>
      <c r="I184" s="22"/>
      <c r="J184" s="13">
        <f t="shared" si="11"/>
        <v>0</v>
      </c>
      <c r="O184" s="13">
        <f t="shared" si="12"/>
        <v>0</v>
      </c>
      <c r="P184" s="13">
        <f t="shared" si="13"/>
        <v>0</v>
      </c>
    </row>
    <row r="185" spans="1:16" x14ac:dyDescent="0.2">
      <c r="A185" s="19"/>
      <c r="B185" s="35"/>
      <c r="C185" s="21"/>
      <c r="D185" s="46"/>
      <c r="E185" s="22"/>
      <c r="F185" s="22"/>
      <c r="G185" s="22"/>
      <c r="H185" s="22"/>
      <c r="I185" s="22"/>
      <c r="J185" s="13">
        <f t="shared" si="11"/>
        <v>0</v>
      </c>
      <c r="O185" s="13">
        <f t="shared" si="12"/>
        <v>0</v>
      </c>
      <c r="P185" s="13">
        <f t="shared" si="13"/>
        <v>0</v>
      </c>
    </row>
    <row r="186" spans="1:16" x14ac:dyDescent="0.2">
      <c r="A186" s="19"/>
      <c r="B186" s="35"/>
      <c r="C186" s="21"/>
      <c r="D186" s="46"/>
      <c r="E186" s="22"/>
      <c r="F186" s="22"/>
      <c r="G186" s="22"/>
      <c r="H186" s="22"/>
      <c r="I186" s="22"/>
      <c r="J186" s="13">
        <f t="shared" si="11"/>
        <v>0</v>
      </c>
      <c r="O186" s="13">
        <f t="shared" si="12"/>
        <v>0</v>
      </c>
      <c r="P186" s="13">
        <f t="shared" si="13"/>
        <v>0</v>
      </c>
    </row>
    <row r="187" spans="1:16" x14ac:dyDescent="0.2">
      <c r="A187" s="19"/>
      <c r="B187" s="35"/>
      <c r="C187" s="21"/>
      <c r="D187" s="46"/>
      <c r="E187" s="22"/>
      <c r="F187" s="22"/>
      <c r="G187" s="22"/>
      <c r="H187" s="22"/>
      <c r="I187" s="22"/>
      <c r="J187" s="13">
        <f t="shared" si="11"/>
        <v>0</v>
      </c>
      <c r="O187" s="13">
        <f t="shared" si="12"/>
        <v>0</v>
      </c>
      <c r="P187" s="13">
        <f t="shared" si="13"/>
        <v>0</v>
      </c>
    </row>
    <row r="188" spans="1:16" x14ac:dyDescent="0.2">
      <c r="A188" s="19"/>
      <c r="B188" s="35"/>
      <c r="C188" s="21"/>
      <c r="D188" s="46"/>
      <c r="E188" s="22"/>
      <c r="F188" s="22"/>
      <c r="G188" s="22"/>
      <c r="H188" s="22"/>
      <c r="I188" s="22"/>
      <c r="J188" s="13">
        <f t="shared" si="11"/>
        <v>0</v>
      </c>
      <c r="O188" s="13">
        <f t="shared" si="12"/>
        <v>0</v>
      </c>
      <c r="P188" s="13">
        <f t="shared" si="13"/>
        <v>0</v>
      </c>
    </row>
    <row r="189" spans="1:16" x14ac:dyDescent="0.2">
      <c r="A189" s="19"/>
      <c r="B189" s="35"/>
      <c r="C189" s="21"/>
      <c r="D189" s="46"/>
      <c r="E189" s="22"/>
      <c r="F189" s="22"/>
      <c r="G189" s="22"/>
      <c r="H189" s="22"/>
      <c r="I189" s="22"/>
      <c r="J189" s="13">
        <f t="shared" si="11"/>
        <v>0</v>
      </c>
      <c r="O189" s="13">
        <f t="shared" si="12"/>
        <v>0</v>
      </c>
      <c r="P189" s="13">
        <f t="shared" si="13"/>
        <v>0</v>
      </c>
    </row>
    <row r="190" spans="1:16" x14ac:dyDescent="0.2">
      <c r="A190" s="19"/>
      <c r="B190" s="35"/>
      <c r="C190" s="21"/>
      <c r="D190" s="46"/>
      <c r="E190" s="22"/>
      <c r="F190" s="22"/>
      <c r="G190" s="22"/>
      <c r="H190" s="22"/>
      <c r="I190" s="22"/>
      <c r="J190" s="13">
        <f t="shared" si="11"/>
        <v>0</v>
      </c>
      <c r="O190" s="13">
        <f t="shared" si="12"/>
        <v>0</v>
      </c>
      <c r="P190" s="13">
        <f t="shared" si="13"/>
        <v>0</v>
      </c>
    </row>
    <row r="191" spans="1:16" x14ac:dyDescent="0.2">
      <c r="A191" s="19"/>
      <c r="B191" s="35"/>
      <c r="C191" s="21"/>
      <c r="D191" s="46"/>
      <c r="E191" s="22"/>
      <c r="F191" s="22"/>
      <c r="G191" s="22"/>
      <c r="H191" s="22"/>
      <c r="I191" s="22"/>
      <c r="J191" s="13">
        <f t="shared" si="11"/>
        <v>0</v>
      </c>
      <c r="O191" s="13">
        <f t="shared" si="12"/>
        <v>0</v>
      </c>
      <c r="P191" s="13">
        <f t="shared" si="13"/>
        <v>0</v>
      </c>
    </row>
    <row r="192" spans="1:16" x14ac:dyDescent="0.2">
      <c r="A192" s="19"/>
      <c r="B192" s="35"/>
      <c r="C192" s="21"/>
      <c r="D192" s="46"/>
      <c r="E192" s="22"/>
      <c r="F192" s="22"/>
      <c r="G192" s="22"/>
      <c r="H192" s="22"/>
      <c r="I192" s="22"/>
      <c r="J192" s="13">
        <f t="shared" si="11"/>
        <v>0</v>
      </c>
      <c r="O192" s="13">
        <f t="shared" si="12"/>
        <v>0</v>
      </c>
      <c r="P192" s="13">
        <f t="shared" si="13"/>
        <v>0</v>
      </c>
    </row>
    <row r="193" spans="1:16" x14ac:dyDescent="0.2">
      <c r="A193" s="19"/>
      <c r="B193" s="35"/>
      <c r="C193" s="21"/>
      <c r="D193" s="46"/>
      <c r="E193" s="22"/>
      <c r="F193" s="22"/>
      <c r="G193" s="22"/>
      <c r="H193" s="22"/>
      <c r="I193" s="22"/>
      <c r="J193" s="13">
        <f t="shared" si="11"/>
        <v>0</v>
      </c>
      <c r="O193" s="13">
        <f t="shared" si="12"/>
        <v>0</v>
      </c>
      <c r="P193" s="13">
        <f t="shared" si="13"/>
        <v>0</v>
      </c>
    </row>
    <row r="194" spans="1:16" x14ac:dyDescent="0.2">
      <c r="A194" s="19"/>
      <c r="B194" s="35"/>
      <c r="C194" s="21"/>
      <c r="D194" s="46"/>
      <c r="E194" s="22"/>
      <c r="F194" s="22"/>
      <c r="G194" s="22"/>
      <c r="H194" s="22"/>
      <c r="I194" s="22"/>
      <c r="J194" s="13">
        <f t="shared" si="11"/>
        <v>0</v>
      </c>
      <c r="O194" s="13">
        <f t="shared" si="12"/>
        <v>0</v>
      </c>
      <c r="P194" s="13">
        <f t="shared" si="13"/>
        <v>0</v>
      </c>
    </row>
    <row r="195" spans="1:16" x14ac:dyDescent="0.2">
      <c r="A195" s="19"/>
      <c r="B195" s="35"/>
      <c r="C195" s="21"/>
      <c r="D195" s="46"/>
      <c r="E195" s="22"/>
      <c r="F195" s="22"/>
      <c r="G195" s="22"/>
      <c r="H195" s="22"/>
      <c r="I195" s="22"/>
      <c r="J195" s="13">
        <f t="shared" si="11"/>
        <v>0</v>
      </c>
      <c r="O195" s="13">
        <f t="shared" si="12"/>
        <v>0</v>
      </c>
      <c r="P195" s="13">
        <f t="shared" si="13"/>
        <v>0</v>
      </c>
    </row>
    <row r="196" spans="1:16" x14ac:dyDescent="0.2">
      <c r="A196" s="19"/>
      <c r="B196" s="35"/>
      <c r="C196" s="21"/>
      <c r="D196" s="46"/>
      <c r="E196" s="22"/>
      <c r="F196" s="22"/>
      <c r="G196" s="22"/>
      <c r="H196" s="22"/>
      <c r="I196" s="22"/>
      <c r="J196" s="13">
        <f t="shared" si="11"/>
        <v>0</v>
      </c>
      <c r="O196" s="13">
        <f t="shared" si="12"/>
        <v>0</v>
      </c>
      <c r="P196" s="13">
        <f t="shared" si="13"/>
        <v>0</v>
      </c>
    </row>
    <row r="197" spans="1:16" x14ac:dyDescent="0.2">
      <c r="A197" s="19"/>
      <c r="B197" s="35"/>
      <c r="C197" s="21"/>
      <c r="D197" s="46"/>
      <c r="E197" s="22"/>
      <c r="F197" s="22"/>
      <c r="G197" s="22"/>
      <c r="H197" s="22"/>
      <c r="I197" s="22"/>
      <c r="J197" s="13">
        <f t="shared" si="11"/>
        <v>0</v>
      </c>
      <c r="O197" s="13">
        <f t="shared" si="12"/>
        <v>0</v>
      </c>
      <c r="P197" s="13">
        <f t="shared" si="13"/>
        <v>0</v>
      </c>
    </row>
    <row r="198" spans="1:16" x14ac:dyDescent="0.2">
      <c r="A198" s="19"/>
      <c r="B198" s="35"/>
      <c r="C198" s="21"/>
      <c r="D198" s="46"/>
      <c r="E198" s="22"/>
      <c r="F198" s="22"/>
      <c r="G198" s="22"/>
      <c r="H198" s="22"/>
      <c r="I198" s="22"/>
      <c r="J198" s="13">
        <f t="shared" si="11"/>
        <v>0</v>
      </c>
      <c r="O198" s="13">
        <f t="shared" si="12"/>
        <v>0</v>
      </c>
      <c r="P198" s="13">
        <f t="shared" si="13"/>
        <v>0</v>
      </c>
    </row>
    <row r="199" spans="1:16" x14ac:dyDescent="0.2">
      <c r="A199" s="19"/>
      <c r="B199" s="35"/>
      <c r="C199" s="21"/>
      <c r="D199" s="46"/>
      <c r="E199" s="22"/>
      <c r="F199" s="22"/>
      <c r="G199" s="22"/>
      <c r="H199" s="22"/>
      <c r="I199" s="22"/>
      <c r="J199" s="13">
        <f t="shared" si="11"/>
        <v>0</v>
      </c>
      <c r="O199" s="13">
        <f t="shared" si="12"/>
        <v>0</v>
      </c>
      <c r="P199" s="13">
        <f t="shared" si="13"/>
        <v>0</v>
      </c>
    </row>
    <row r="200" spans="1:16" x14ac:dyDescent="0.2">
      <c r="A200" s="19"/>
      <c r="B200" s="35"/>
      <c r="C200" s="21"/>
      <c r="D200" s="46"/>
      <c r="E200" s="22"/>
      <c r="F200" s="22"/>
      <c r="G200" s="22"/>
      <c r="H200" s="22"/>
      <c r="I200" s="22"/>
      <c r="J200" s="13">
        <f t="shared" si="11"/>
        <v>0</v>
      </c>
      <c r="O200" s="13">
        <f t="shared" si="12"/>
        <v>0</v>
      </c>
      <c r="P200" s="13">
        <f t="shared" si="13"/>
        <v>0</v>
      </c>
    </row>
    <row r="201" spans="1:16" x14ac:dyDescent="0.2">
      <c r="A201" s="19"/>
      <c r="B201" s="35"/>
      <c r="C201" s="21"/>
      <c r="D201" s="46"/>
      <c r="E201" s="22"/>
      <c r="F201" s="22"/>
      <c r="G201" s="22"/>
      <c r="H201" s="22"/>
      <c r="I201" s="22"/>
      <c r="J201" s="13">
        <f t="shared" si="11"/>
        <v>0</v>
      </c>
      <c r="O201" s="13">
        <f t="shared" si="12"/>
        <v>0</v>
      </c>
      <c r="P201" s="13">
        <f t="shared" si="13"/>
        <v>0</v>
      </c>
    </row>
    <row r="202" spans="1:16" x14ac:dyDescent="0.2">
      <c r="A202" s="19"/>
      <c r="B202" s="35"/>
      <c r="C202" s="21"/>
      <c r="D202" s="46"/>
      <c r="E202" s="22"/>
      <c r="F202" s="22"/>
      <c r="G202" s="22"/>
      <c r="H202" s="22"/>
      <c r="I202" s="22"/>
      <c r="J202" s="13">
        <f t="shared" si="11"/>
        <v>0</v>
      </c>
      <c r="O202" s="13">
        <f t="shared" si="12"/>
        <v>0</v>
      </c>
      <c r="P202" s="13">
        <f t="shared" si="13"/>
        <v>0</v>
      </c>
    </row>
    <row r="203" spans="1:16" x14ac:dyDescent="0.2">
      <c r="A203" s="19"/>
      <c r="B203" s="35"/>
      <c r="C203" s="21"/>
      <c r="D203" s="46"/>
      <c r="E203" s="22"/>
      <c r="F203" s="22"/>
      <c r="G203" s="22"/>
      <c r="H203" s="22"/>
      <c r="I203" s="22"/>
      <c r="J203" s="13">
        <f t="shared" si="11"/>
        <v>0</v>
      </c>
      <c r="O203" s="13">
        <f t="shared" si="12"/>
        <v>0</v>
      </c>
      <c r="P203" s="13">
        <f t="shared" si="13"/>
        <v>0</v>
      </c>
    </row>
    <row r="204" spans="1:16" x14ac:dyDescent="0.2">
      <c r="A204" s="19"/>
      <c r="B204" s="35"/>
      <c r="C204" s="21"/>
      <c r="D204" s="46"/>
      <c r="E204" s="22"/>
      <c r="F204" s="22"/>
      <c r="G204" s="22"/>
      <c r="H204" s="22"/>
      <c r="I204" s="22"/>
      <c r="J204" s="13">
        <f t="shared" si="11"/>
        <v>0</v>
      </c>
      <c r="O204" s="13">
        <f t="shared" si="12"/>
        <v>0</v>
      </c>
      <c r="P204" s="13">
        <f t="shared" si="13"/>
        <v>0</v>
      </c>
    </row>
    <row r="205" spans="1:16" x14ac:dyDescent="0.2">
      <c r="A205" s="19"/>
      <c r="B205" s="35"/>
      <c r="C205" s="21"/>
      <c r="D205" s="46"/>
      <c r="E205" s="22"/>
      <c r="F205" s="22"/>
      <c r="G205" s="22"/>
      <c r="H205" s="22"/>
      <c r="I205" s="22"/>
      <c r="J205" s="13">
        <f t="shared" si="11"/>
        <v>0</v>
      </c>
      <c r="O205" s="13">
        <f t="shared" si="12"/>
        <v>0</v>
      </c>
      <c r="P205" s="13">
        <f t="shared" si="13"/>
        <v>0</v>
      </c>
    </row>
    <row r="206" spans="1:16" x14ac:dyDescent="0.2">
      <c r="A206" s="19"/>
      <c r="B206" s="35"/>
      <c r="C206" s="21"/>
      <c r="D206" s="46"/>
      <c r="E206" s="22"/>
      <c r="F206" s="22"/>
      <c r="G206" s="22"/>
      <c r="H206" s="22"/>
      <c r="I206" s="22"/>
      <c r="J206" s="13">
        <f t="shared" si="11"/>
        <v>0</v>
      </c>
      <c r="O206" s="13">
        <f t="shared" si="12"/>
        <v>0</v>
      </c>
      <c r="P206" s="13">
        <f t="shared" si="13"/>
        <v>0</v>
      </c>
    </row>
    <row r="207" spans="1:16" x14ac:dyDescent="0.2">
      <c r="A207" s="19"/>
      <c r="B207" s="35"/>
      <c r="C207" s="21"/>
      <c r="D207" s="46"/>
      <c r="E207" s="22"/>
      <c r="F207" s="22"/>
      <c r="G207" s="22"/>
      <c r="H207" s="22"/>
      <c r="I207" s="22"/>
      <c r="J207" s="13">
        <f t="shared" si="11"/>
        <v>0</v>
      </c>
      <c r="O207" s="13">
        <f t="shared" si="12"/>
        <v>0</v>
      </c>
      <c r="P207" s="13">
        <f t="shared" si="13"/>
        <v>0</v>
      </c>
    </row>
    <row r="208" spans="1:16" x14ac:dyDescent="0.2">
      <c r="A208" s="19"/>
      <c r="B208" s="35"/>
      <c r="C208" s="21"/>
      <c r="D208" s="46"/>
      <c r="E208" s="22"/>
      <c r="F208" s="22"/>
      <c r="G208" s="22"/>
      <c r="H208" s="22"/>
      <c r="I208" s="22"/>
      <c r="J208" s="13">
        <f t="shared" si="11"/>
        <v>0</v>
      </c>
      <c r="O208" s="13">
        <f t="shared" si="12"/>
        <v>0</v>
      </c>
      <c r="P208" s="13">
        <f t="shared" si="13"/>
        <v>0</v>
      </c>
    </row>
    <row r="209" spans="1:16" x14ac:dyDescent="0.2">
      <c r="A209" s="19"/>
      <c r="B209" s="35"/>
      <c r="C209" s="21"/>
      <c r="D209" s="46"/>
      <c r="E209" s="22"/>
      <c r="F209" s="22"/>
      <c r="G209" s="22"/>
      <c r="H209" s="22"/>
      <c r="I209" s="22"/>
      <c r="J209" s="13">
        <f t="shared" si="11"/>
        <v>0</v>
      </c>
      <c r="O209" s="13">
        <f t="shared" si="12"/>
        <v>0</v>
      </c>
      <c r="P209" s="13">
        <f t="shared" si="13"/>
        <v>0</v>
      </c>
    </row>
    <row r="210" spans="1:16" x14ac:dyDescent="0.2">
      <c r="A210" s="19"/>
      <c r="B210" s="35"/>
      <c r="C210" s="21"/>
      <c r="D210" s="46"/>
      <c r="E210" s="22"/>
      <c r="F210" s="22"/>
      <c r="G210" s="22"/>
      <c r="H210" s="22"/>
      <c r="I210" s="22"/>
      <c r="J210" s="13">
        <f t="shared" si="11"/>
        <v>0</v>
      </c>
      <c r="O210" s="13">
        <f t="shared" si="12"/>
        <v>0</v>
      </c>
      <c r="P210" s="13">
        <f t="shared" si="13"/>
        <v>0</v>
      </c>
    </row>
    <row r="211" spans="1:16" x14ac:dyDescent="0.2">
      <c r="A211" s="19"/>
      <c r="B211" s="35"/>
      <c r="C211" s="21"/>
      <c r="D211" s="46"/>
      <c r="E211" s="22"/>
      <c r="F211" s="22"/>
      <c r="G211" s="22"/>
      <c r="H211" s="22"/>
      <c r="I211" s="22"/>
      <c r="J211" s="13">
        <f t="shared" si="11"/>
        <v>0</v>
      </c>
      <c r="O211" s="13">
        <f t="shared" si="12"/>
        <v>0</v>
      </c>
      <c r="P211" s="13">
        <f t="shared" si="13"/>
        <v>0</v>
      </c>
    </row>
    <row r="212" spans="1:16" x14ac:dyDescent="0.2">
      <c r="A212" s="19"/>
      <c r="B212" s="35"/>
      <c r="C212" s="21"/>
      <c r="D212" s="46"/>
      <c r="E212" s="22"/>
      <c r="F212" s="22"/>
      <c r="G212" s="22"/>
      <c r="H212" s="22"/>
      <c r="I212" s="22"/>
      <c r="J212" s="13">
        <f t="shared" si="11"/>
        <v>0</v>
      </c>
      <c r="O212" s="13">
        <f t="shared" si="12"/>
        <v>0</v>
      </c>
      <c r="P212" s="13">
        <f t="shared" si="13"/>
        <v>0</v>
      </c>
    </row>
    <row r="213" spans="1:16" x14ac:dyDescent="0.2">
      <c r="A213" s="19"/>
      <c r="B213" s="35"/>
      <c r="C213" s="21"/>
      <c r="D213" s="46"/>
      <c r="E213" s="22"/>
      <c r="F213" s="22"/>
      <c r="G213" s="22"/>
      <c r="H213" s="22"/>
      <c r="I213" s="22"/>
      <c r="J213" s="13">
        <f t="shared" si="11"/>
        <v>0</v>
      </c>
      <c r="O213" s="13">
        <f t="shared" si="12"/>
        <v>0</v>
      </c>
      <c r="P213" s="13">
        <f t="shared" si="13"/>
        <v>0</v>
      </c>
    </row>
    <row r="214" spans="1:16" x14ac:dyDescent="0.2">
      <c r="A214" s="19"/>
      <c r="B214" s="35"/>
      <c r="C214" s="21"/>
      <c r="D214" s="46"/>
      <c r="E214" s="22"/>
      <c r="F214" s="22"/>
      <c r="G214" s="22"/>
      <c r="H214" s="22"/>
      <c r="I214" s="22"/>
      <c r="J214" s="13">
        <f t="shared" si="11"/>
        <v>0</v>
      </c>
      <c r="O214" s="13">
        <f t="shared" si="12"/>
        <v>0</v>
      </c>
      <c r="P214" s="13">
        <f t="shared" si="13"/>
        <v>0</v>
      </c>
    </row>
    <row r="215" spans="1:16" x14ac:dyDescent="0.2">
      <c r="A215" s="19"/>
      <c r="B215" s="35"/>
      <c r="C215" s="21"/>
      <c r="D215" s="46"/>
      <c r="E215" s="22"/>
      <c r="F215" s="22"/>
      <c r="G215" s="22"/>
      <c r="H215" s="22"/>
      <c r="I215" s="22"/>
      <c r="J215" s="13">
        <f t="shared" si="11"/>
        <v>0</v>
      </c>
      <c r="O215" s="13">
        <f t="shared" si="12"/>
        <v>0</v>
      </c>
      <c r="P215" s="13">
        <f t="shared" si="13"/>
        <v>0</v>
      </c>
    </row>
    <row r="216" spans="1:16" x14ac:dyDescent="0.2">
      <c r="A216" s="19"/>
      <c r="B216" s="35"/>
      <c r="C216" s="21"/>
      <c r="D216" s="46"/>
      <c r="E216" s="22"/>
      <c r="F216" s="22"/>
      <c r="G216" s="22"/>
      <c r="H216" s="22"/>
      <c r="I216" s="22"/>
      <c r="J216" s="13">
        <f t="shared" si="11"/>
        <v>0</v>
      </c>
      <c r="O216" s="13">
        <f t="shared" si="12"/>
        <v>0</v>
      </c>
      <c r="P216" s="13">
        <f t="shared" si="13"/>
        <v>0</v>
      </c>
    </row>
    <row r="217" spans="1:16" x14ac:dyDescent="0.2">
      <c r="A217" s="19"/>
      <c r="B217" s="35"/>
      <c r="C217" s="21"/>
      <c r="D217" s="46"/>
      <c r="E217" s="22"/>
      <c r="F217" s="22"/>
      <c r="G217" s="22"/>
      <c r="H217" s="22"/>
      <c r="I217" s="22"/>
      <c r="J217" s="13">
        <f t="shared" si="11"/>
        <v>0</v>
      </c>
      <c r="O217" s="13">
        <f t="shared" si="12"/>
        <v>0</v>
      </c>
      <c r="P217" s="13">
        <f t="shared" si="13"/>
        <v>0</v>
      </c>
    </row>
    <row r="218" spans="1:16" x14ac:dyDescent="0.2">
      <c r="A218" s="19"/>
      <c r="B218" s="35"/>
      <c r="C218" s="21"/>
      <c r="D218" s="46"/>
      <c r="E218" s="22"/>
      <c r="F218" s="22"/>
      <c r="G218" s="22"/>
      <c r="H218" s="22"/>
      <c r="I218" s="22"/>
      <c r="J218" s="13">
        <f t="shared" si="11"/>
        <v>0</v>
      </c>
      <c r="O218" s="13">
        <f t="shared" si="12"/>
        <v>0</v>
      </c>
      <c r="P218" s="13">
        <f t="shared" si="13"/>
        <v>0</v>
      </c>
    </row>
    <row r="219" spans="1:16" x14ac:dyDescent="0.2">
      <c r="A219" s="19"/>
      <c r="B219" s="35"/>
      <c r="C219" s="21"/>
      <c r="D219" s="46"/>
      <c r="E219" s="22"/>
      <c r="F219" s="22"/>
      <c r="G219" s="22"/>
      <c r="H219" s="22"/>
      <c r="I219" s="22"/>
      <c r="J219" s="13">
        <f t="shared" si="11"/>
        <v>0</v>
      </c>
      <c r="O219" s="13">
        <f t="shared" si="12"/>
        <v>0</v>
      </c>
      <c r="P219" s="13">
        <f t="shared" si="13"/>
        <v>0</v>
      </c>
    </row>
    <row r="220" spans="1:16" x14ac:dyDescent="0.2">
      <c r="A220" s="19"/>
      <c r="B220" s="35"/>
      <c r="C220" s="21"/>
      <c r="D220" s="46"/>
      <c r="E220" s="22"/>
      <c r="F220" s="22"/>
      <c r="G220" s="22"/>
      <c r="H220" s="22"/>
      <c r="I220" s="22"/>
      <c r="J220" s="13">
        <f t="shared" si="11"/>
        <v>0</v>
      </c>
      <c r="O220" s="13">
        <f t="shared" si="12"/>
        <v>0</v>
      </c>
      <c r="P220" s="13">
        <f t="shared" si="13"/>
        <v>0</v>
      </c>
    </row>
    <row r="221" spans="1:16" x14ac:dyDescent="0.2">
      <c r="A221" s="19"/>
      <c r="B221" s="35"/>
      <c r="C221" s="21"/>
      <c r="D221" s="46"/>
      <c r="E221" s="22"/>
      <c r="F221" s="22"/>
      <c r="G221" s="22"/>
      <c r="H221" s="22"/>
      <c r="I221" s="22"/>
      <c r="J221" s="13">
        <f t="shared" si="11"/>
        <v>0</v>
      </c>
      <c r="O221" s="13">
        <f t="shared" si="12"/>
        <v>0</v>
      </c>
      <c r="P221" s="13">
        <f t="shared" si="13"/>
        <v>0</v>
      </c>
    </row>
    <row r="222" spans="1:16" x14ac:dyDescent="0.2">
      <c r="A222" s="19"/>
      <c r="B222" s="35"/>
      <c r="C222" s="21"/>
      <c r="D222" s="46"/>
      <c r="E222" s="22"/>
      <c r="F222" s="22"/>
      <c r="G222" s="22"/>
      <c r="H222" s="22"/>
      <c r="I222" s="22"/>
      <c r="J222" s="13">
        <f t="shared" si="11"/>
        <v>0</v>
      </c>
      <c r="O222" s="13">
        <f t="shared" si="12"/>
        <v>0</v>
      </c>
      <c r="P222" s="13">
        <f t="shared" si="13"/>
        <v>0</v>
      </c>
    </row>
    <row r="223" spans="1:16" x14ac:dyDescent="0.2">
      <c r="A223" s="19"/>
      <c r="B223" s="35"/>
      <c r="C223" s="21"/>
      <c r="D223" s="46"/>
      <c r="E223" s="22"/>
      <c r="F223" s="22"/>
      <c r="G223" s="22"/>
      <c r="H223" s="22"/>
      <c r="I223" s="22"/>
      <c r="J223" s="13">
        <f t="shared" si="11"/>
        <v>0</v>
      </c>
      <c r="O223" s="13">
        <f t="shared" si="12"/>
        <v>0</v>
      </c>
      <c r="P223" s="13">
        <f t="shared" si="13"/>
        <v>0</v>
      </c>
    </row>
    <row r="224" spans="1:16" x14ac:dyDescent="0.2">
      <c r="A224" s="19"/>
      <c r="B224" s="35"/>
      <c r="C224" s="21"/>
      <c r="D224" s="46"/>
      <c r="E224" s="22"/>
      <c r="F224" s="22"/>
      <c r="G224" s="22"/>
      <c r="H224" s="22"/>
      <c r="I224" s="22"/>
      <c r="J224" s="13">
        <f t="shared" si="11"/>
        <v>0</v>
      </c>
      <c r="O224" s="13">
        <f t="shared" si="12"/>
        <v>0</v>
      </c>
      <c r="P224" s="13">
        <f t="shared" si="13"/>
        <v>0</v>
      </c>
    </row>
    <row r="225" spans="1:16" x14ac:dyDescent="0.2">
      <c r="A225" s="19"/>
      <c r="B225" s="35"/>
      <c r="C225" s="21"/>
      <c r="D225" s="46"/>
      <c r="E225" s="22"/>
      <c r="F225" s="22"/>
      <c r="G225" s="22"/>
      <c r="H225" s="22"/>
      <c r="I225" s="22"/>
      <c r="J225" s="13">
        <f t="shared" si="11"/>
        <v>0</v>
      </c>
      <c r="O225" s="13">
        <f t="shared" si="12"/>
        <v>0</v>
      </c>
      <c r="P225" s="13">
        <f t="shared" si="13"/>
        <v>0</v>
      </c>
    </row>
    <row r="226" spans="1:16" x14ac:dyDescent="0.2">
      <c r="A226" s="19"/>
      <c r="B226" s="35"/>
      <c r="C226" s="21"/>
      <c r="D226" s="46"/>
      <c r="E226" s="22"/>
      <c r="F226" s="22"/>
      <c r="G226" s="22"/>
      <c r="H226" s="22"/>
      <c r="I226" s="22"/>
      <c r="J226" s="13">
        <f t="shared" si="11"/>
        <v>0</v>
      </c>
      <c r="O226" s="13">
        <f t="shared" si="12"/>
        <v>0</v>
      </c>
      <c r="P226" s="13">
        <f t="shared" si="13"/>
        <v>0</v>
      </c>
    </row>
    <row r="227" spans="1:16" x14ac:dyDescent="0.2">
      <c r="A227" s="19"/>
      <c r="B227" s="35"/>
      <c r="C227" s="21"/>
      <c r="D227" s="46"/>
      <c r="E227" s="22"/>
      <c r="F227" s="22"/>
      <c r="G227" s="22"/>
      <c r="H227" s="22"/>
      <c r="I227" s="22"/>
      <c r="J227" s="13">
        <f t="shared" si="11"/>
        <v>0</v>
      </c>
      <c r="O227" s="13">
        <f t="shared" si="12"/>
        <v>0</v>
      </c>
      <c r="P227" s="13">
        <f t="shared" si="13"/>
        <v>0</v>
      </c>
    </row>
    <row r="228" spans="1:16" x14ac:dyDescent="0.2">
      <c r="A228" s="19"/>
      <c r="B228" s="35"/>
      <c r="C228" s="21"/>
      <c r="D228" s="46"/>
      <c r="E228" s="22"/>
      <c r="F228" s="22"/>
      <c r="G228" s="22"/>
      <c r="H228" s="22"/>
      <c r="I228" s="22"/>
      <c r="J228" s="13">
        <f t="shared" si="11"/>
        <v>0</v>
      </c>
      <c r="O228" s="13">
        <f t="shared" si="12"/>
        <v>0</v>
      </c>
      <c r="P228" s="13">
        <f t="shared" si="13"/>
        <v>0</v>
      </c>
    </row>
    <row r="229" spans="1:16" x14ac:dyDescent="0.2">
      <c r="A229" s="19"/>
      <c r="B229" s="35"/>
      <c r="C229" s="21"/>
      <c r="D229" s="46"/>
      <c r="E229" s="22"/>
      <c r="F229" s="22"/>
      <c r="G229" s="22"/>
      <c r="H229" s="22"/>
      <c r="I229" s="22"/>
      <c r="J229" s="13">
        <f t="shared" si="11"/>
        <v>0</v>
      </c>
      <c r="O229" s="13">
        <f t="shared" si="12"/>
        <v>0</v>
      </c>
      <c r="P229" s="13">
        <f t="shared" si="13"/>
        <v>0</v>
      </c>
    </row>
    <row r="230" spans="1:16" x14ac:dyDescent="0.2">
      <c r="A230" s="19"/>
      <c r="B230" s="35"/>
      <c r="C230" s="21"/>
      <c r="D230" s="46"/>
      <c r="E230" s="22"/>
      <c r="F230" s="22"/>
      <c r="G230" s="22"/>
      <c r="H230" s="22"/>
      <c r="I230" s="22"/>
      <c r="J230" s="13">
        <f t="shared" si="11"/>
        <v>0</v>
      </c>
      <c r="O230" s="13">
        <f t="shared" si="12"/>
        <v>0</v>
      </c>
      <c r="P230" s="13">
        <f t="shared" si="13"/>
        <v>0</v>
      </c>
    </row>
    <row r="231" spans="1:16" x14ac:dyDescent="0.2">
      <c r="A231" s="19"/>
      <c r="B231" s="35"/>
      <c r="C231" s="21"/>
      <c r="D231" s="46"/>
      <c r="E231" s="22"/>
      <c r="F231" s="22"/>
      <c r="G231" s="22"/>
      <c r="H231" s="22"/>
      <c r="I231" s="22"/>
      <c r="J231" s="13">
        <f t="shared" si="11"/>
        <v>0</v>
      </c>
      <c r="O231" s="13">
        <f t="shared" si="12"/>
        <v>0</v>
      </c>
      <c r="P231" s="13">
        <f t="shared" si="13"/>
        <v>0</v>
      </c>
    </row>
    <row r="232" spans="1:16" x14ac:dyDescent="0.2">
      <c r="A232" s="19"/>
      <c r="B232" s="35"/>
      <c r="C232" s="21"/>
      <c r="D232" s="46"/>
      <c r="E232" s="22"/>
      <c r="F232" s="22"/>
      <c r="G232" s="22"/>
      <c r="H232" s="22"/>
      <c r="I232" s="22"/>
      <c r="J232" s="13">
        <f t="shared" si="11"/>
        <v>0</v>
      </c>
      <c r="O232" s="13">
        <f t="shared" si="12"/>
        <v>0</v>
      </c>
      <c r="P232" s="13">
        <f t="shared" si="13"/>
        <v>0</v>
      </c>
    </row>
    <row r="233" spans="1:16" x14ac:dyDescent="0.2">
      <c r="A233" s="19"/>
      <c r="B233" s="35"/>
      <c r="C233" s="21"/>
      <c r="D233" s="46"/>
      <c r="E233" s="22"/>
      <c r="F233" s="22"/>
      <c r="G233" s="22"/>
      <c r="H233" s="22"/>
      <c r="I233" s="22"/>
      <c r="J233" s="13">
        <f t="shared" si="11"/>
        <v>0</v>
      </c>
      <c r="O233" s="13">
        <f t="shared" si="12"/>
        <v>0</v>
      </c>
      <c r="P233" s="13">
        <f t="shared" si="13"/>
        <v>0</v>
      </c>
    </row>
    <row r="234" spans="1:16" x14ac:dyDescent="0.2">
      <c r="A234" s="19"/>
      <c r="B234" s="35"/>
      <c r="C234" s="21"/>
      <c r="D234" s="46"/>
      <c r="E234" s="22"/>
      <c r="F234" s="22"/>
      <c r="G234" s="22"/>
      <c r="H234" s="22"/>
      <c r="I234" s="22"/>
      <c r="J234" s="13">
        <f t="shared" si="11"/>
        <v>0</v>
      </c>
      <c r="O234" s="13">
        <f t="shared" si="12"/>
        <v>0</v>
      </c>
      <c r="P234" s="13">
        <f t="shared" si="13"/>
        <v>0</v>
      </c>
    </row>
    <row r="235" spans="1:16" x14ac:dyDescent="0.2">
      <c r="A235" s="19"/>
      <c r="B235" s="35"/>
      <c r="C235" s="21"/>
      <c r="D235" s="46"/>
      <c r="E235" s="22"/>
      <c r="F235" s="22"/>
      <c r="G235" s="22"/>
      <c r="H235" s="22"/>
      <c r="I235" s="22"/>
      <c r="J235" s="13">
        <f t="shared" si="11"/>
        <v>0</v>
      </c>
      <c r="O235" s="13">
        <f t="shared" si="12"/>
        <v>0</v>
      </c>
      <c r="P235" s="13">
        <f t="shared" si="13"/>
        <v>0</v>
      </c>
    </row>
    <row r="236" spans="1:16" x14ac:dyDescent="0.2">
      <c r="A236" s="19"/>
      <c r="B236" s="35"/>
      <c r="C236" s="21"/>
      <c r="D236" s="46"/>
      <c r="E236" s="22"/>
      <c r="F236" s="22"/>
      <c r="G236" s="22"/>
      <c r="H236" s="22"/>
      <c r="I236" s="22"/>
      <c r="J236" s="13">
        <f t="shared" si="11"/>
        <v>0</v>
      </c>
      <c r="O236" s="13">
        <f t="shared" si="12"/>
        <v>0</v>
      </c>
      <c r="P236" s="13">
        <f t="shared" si="13"/>
        <v>0</v>
      </c>
    </row>
    <row r="237" spans="1:16" x14ac:dyDescent="0.2">
      <c r="A237" s="19"/>
      <c r="B237" s="35"/>
      <c r="C237" s="21"/>
      <c r="D237" s="46"/>
      <c r="E237" s="22"/>
      <c r="F237" s="22"/>
      <c r="G237" s="22"/>
      <c r="H237" s="22"/>
      <c r="I237" s="22"/>
      <c r="J237" s="13">
        <f t="shared" si="11"/>
        <v>0</v>
      </c>
      <c r="O237" s="13">
        <f t="shared" si="12"/>
        <v>0</v>
      </c>
      <c r="P237" s="13">
        <f t="shared" si="13"/>
        <v>0</v>
      </c>
    </row>
    <row r="238" spans="1:16" x14ac:dyDescent="0.2">
      <c r="A238" s="19"/>
      <c r="B238" s="35"/>
      <c r="C238" s="21"/>
      <c r="D238" s="46"/>
      <c r="E238" s="22"/>
      <c r="F238" s="22"/>
      <c r="G238" s="22"/>
      <c r="H238" s="22"/>
      <c r="I238" s="22"/>
      <c r="J238" s="13">
        <f t="shared" si="11"/>
        <v>0</v>
      </c>
      <c r="O238" s="13">
        <f t="shared" si="12"/>
        <v>0</v>
      </c>
      <c r="P238" s="13">
        <f t="shared" si="13"/>
        <v>0</v>
      </c>
    </row>
    <row r="239" spans="1:16" x14ac:dyDescent="0.2">
      <c r="A239" s="19"/>
      <c r="B239" s="35"/>
      <c r="C239" s="21"/>
      <c r="D239" s="46"/>
      <c r="E239" s="22"/>
      <c r="F239" s="22"/>
      <c r="G239" s="22"/>
      <c r="H239" s="22"/>
      <c r="I239" s="22"/>
      <c r="J239" s="13">
        <f t="shared" si="11"/>
        <v>0</v>
      </c>
      <c r="O239" s="13">
        <f t="shared" si="12"/>
        <v>0</v>
      </c>
      <c r="P239" s="13">
        <f t="shared" si="13"/>
        <v>0</v>
      </c>
    </row>
    <row r="240" spans="1:16" x14ac:dyDescent="0.2">
      <c r="A240" s="19"/>
      <c r="B240" s="35"/>
      <c r="C240" s="21"/>
      <c r="D240" s="46"/>
      <c r="E240" s="22"/>
      <c r="F240" s="22"/>
      <c r="G240" s="22"/>
      <c r="H240" s="22"/>
      <c r="I240" s="22"/>
      <c r="J240" s="13">
        <f t="shared" si="11"/>
        <v>0</v>
      </c>
      <c r="O240" s="13">
        <f t="shared" si="12"/>
        <v>0</v>
      </c>
      <c r="P240" s="13">
        <f t="shared" si="13"/>
        <v>0</v>
      </c>
    </row>
    <row r="241" spans="1:16" x14ac:dyDescent="0.2">
      <c r="A241" s="19"/>
      <c r="B241" s="35"/>
      <c r="C241" s="21"/>
      <c r="D241" s="46"/>
      <c r="E241" s="22"/>
      <c r="F241" s="22"/>
      <c r="G241" s="22"/>
      <c r="H241" s="22"/>
      <c r="I241" s="22"/>
      <c r="J241" s="13">
        <f t="shared" si="11"/>
        <v>0</v>
      </c>
      <c r="O241" s="13">
        <f t="shared" si="12"/>
        <v>0</v>
      </c>
      <c r="P241" s="13">
        <f t="shared" si="13"/>
        <v>0</v>
      </c>
    </row>
    <row r="242" spans="1:16" x14ac:dyDescent="0.2">
      <c r="A242" s="19"/>
      <c r="B242" s="35"/>
      <c r="C242" s="21"/>
      <c r="D242" s="46"/>
      <c r="E242" s="22"/>
      <c r="F242" s="22"/>
      <c r="G242" s="22"/>
      <c r="H242" s="22"/>
      <c r="I242" s="22"/>
      <c r="J242" s="13">
        <f t="shared" si="11"/>
        <v>0</v>
      </c>
      <c r="O242" s="13">
        <f t="shared" si="12"/>
        <v>0</v>
      </c>
      <c r="P242" s="13">
        <f t="shared" si="13"/>
        <v>0</v>
      </c>
    </row>
    <row r="243" spans="1:16" x14ac:dyDescent="0.2">
      <c r="A243" s="19"/>
      <c r="B243" s="35"/>
      <c r="C243" s="21"/>
      <c r="D243" s="46"/>
      <c r="E243" s="22"/>
      <c r="F243" s="22"/>
      <c r="G243" s="22"/>
      <c r="H243" s="22"/>
      <c r="I243" s="22"/>
      <c r="J243" s="13">
        <f t="shared" si="11"/>
        <v>0</v>
      </c>
      <c r="O243" s="13">
        <f t="shared" si="12"/>
        <v>0</v>
      </c>
      <c r="P243" s="13">
        <f t="shared" si="13"/>
        <v>0</v>
      </c>
    </row>
    <row r="244" spans="1:16" x14ac:dyDescent="0.2">
      <c r="A244" s="19"/>
      <c r="B244" s="35"/>
      <c r="C244" s="21"/>
      <c r="D244" s="46"/>
      <c r="E244" s="22"/>
      <c r="F244" s="22"/>
      <c r="G244" s="22"/>
      <c r="H244" s="22"/>
      <c r="I244" s="22"/>
      <c r="J244" s="13">
        <f t="shared" si="11"/>
        <v>0</v>
      </c>
      <c r="O244" s="13">
        <f t="shared" si="12"/>
        <v>0</v>
      </c>
      <c r="P244" s="13">
        <f t="shared" si="13"/>
        <v>0</v>
      </c>
    </row>
    <row r="245" spans="1:16" x14ac:dyDescent="0.2">
      <c r="A245" s="19"/>
      <c r="B245" s="35"/>
      <c r="C245" s="21"/>
      <c r="D245" s="46"/>
      <c r="E245" s="22"/>
      <c r="F245" s="22"/>
      <c r="G245" s="22"/>
      <c r="H245" s="22"/>
      <c r="I245" s="22"/>
      <c r="J245" s="13">
        <f t="shared" ref="J245:J308" si="14">SUM(F245:I245)</f>
        <v>0</v>
      </c>
      <c r="O245" s="13">
        <f t="shared" ref="O245:O308" si="15">J245*E245</f>
        <v>0</v>
      </c>
      <c r="P245" s="13">
        <f t="shared" ref="P245:P308" si="16">SUMPRODUCT(F245:I245,K245:N245)</f>
        <v>0</v>
      </c>
    </row>
    <row r="246" spans="1:16" x14ac:dyDescent="0.2">
      <c r="A246" s="19"/>
      <c r="B246" s="35"/>
      <c r="C246" s="21"/>
      <c r="D246" s="46"/>
      <c r="E246" s="22"/>
      <c r="F246" s="22"/>
      <c r="G246" s="22"/>
      <c r="H246" s="22"/>
      <c r="I246" s="22"/>
      <c r="J246" s="13">
        <f t="shared" si="14"/>
        <v>0</v>
      </c>
      <c r="O246" s="13">
        <f t="shared" si="15"/>
        <v>0</v>
      </c>
      <c r="P246" s="13">
        <f t="shared" si="16"/>
        <v>0</v>
      </c>
    </row>
    <row r="247" spans="1:16" x14ac:dyDescent="0.2">
      <c r="A247" s="19"/>
      <c r="B247" s="35"/>
      <c r="C247" s="21"/>
      <c r="D247" s="46"/>
      <c r="E247" s="22"/>
      <c r="F247" s="22"/>
      <c r="G247" s="22"/>
      <c r="H247" s="22"/>
      <c r="I247" s="22"/>
      <c r="J247" s="13">
        <f t="shared" si="14"/>
        <v>0</v>
      </c>
      <c r="O247" s="13">
        <f t="shared" si="15"/>
        <v>0</v>
      </c>
      <c r="P247" s="13">
        <f t="shared" si="16"/>
        <v>0</v>
      </c>
    </row>
    <row r="248" spans="1:16" x14ac:dyDescent="0.2">
      <c r="A248" s="19"/>
      <c r="B248" s="35"/>
      <c r="C248" s="21"/>
      <c r="D248" s="46"/>
      <c r="E248" s="22"/>
      <c r="F248" s="22"/>
      <c r="G248" s="22"/>
      <c r="H248" s="22"/>
      <c r="I248" s="22"/>
      <c r="J248" s="13">
        <f t="shared" si="14"/>
        <v>0</v>
      </c>
      <c r="O248" s="13">
        <f t="shared" si="15"/>
        <v>0</v>
      </c>
      <c r="P248" s="13">
        <f t="shared" si="16"/>
        <v>0</v>
      </c>
    </row>
    <row r="249" spans="1:16" x14ac:dyDescent="0.2">
      <c r="A249" s="19"/>
      <c r="B249" s="35"/>
      <c r="C249" s="21"/>
      <c r="D249" s="46"/>
      <c r="E249" s="22"/>
      <c r="F249" s="22"/>
      <c r="G249" s="22"/>
      <c r="H249" s="22"/>
      <c r="I249" s="22"/>
      <c r="J249" s="13">
        <f t="shared" si="14"/>
        <v>0</v>
      </c>
      <c r="O249" s="13">
        <f t="shared" si="15"/>
        <v>0</v>
      </c>
      <c r="P249" s="13">
        <f t="shared" si="16"/>
        <v>0</v>
      </c>
    </row>
    <row r="250" spans="1:16" x14ac:dyDescent="0.2">
      <c r="A250" s="19"/>
      <c r="B250" s="35"/>
      <c r="C250" s="21"/>
      <c r="D250" s="46"/>
      <c r="E250" s="22"/>
      <c r="F250" s="22"/>
      <c r="G250" s="22"/>
      <c r="H250" s="22"/>
      <c r="I250" s="22"/>
      <c r="J250" s="13">
        <f t="shared" si="14"/>
        <v>0</v>
      </c>
      <c r="O250" s="13">
        <f t="shared" si="15"/>
        <v>0</v>
      </c>
      <c r="P250" s="13">
        <f t="shared" si="16"/>
        <v>0</v>
      </c>
    </row>
    <row r="251" spans="1:16" x14ac:dyDescent="0.2">
      <c r="A251" s="19"/>
      <c r="B251" s="35"/>
      <c r="C251" s="21"/>
      <c r="D251" s="46"/>
      <c r="E251" s="22"/>
      <c r="F251" s="22"/>
      <c r="G251" s="22"/>
      <c r="H251" s="22"/>
      <c r="I251" s="22"/>
      <c r="J251" s="13">
        <f t="shared" si="14"/>
        <v>0</v>
      </c>
      <c r="O251" s="13">
        <f t="shared" si="15"/>
        <v>0</v>
      </c>
      <c r="P251" s="13">
        <f t="shared" si="16"/>
        <v>0</v>
      </c>
    </row>
    <row r="252" spans="1:16" x14ac:dyDescent="0.2">
      <c r="A252" s="19"/>
      <c r="B252" s="35"/>
      <c r="C252" s="21"/>
      <c r="D252" s="46"/>
      <c r="E252" s="22"/>
      <c r="F252" s="22"/>
      <c r="G252" s="22"/>
      <c r="H252" s="22"/>
      <c r="I252" s="22"/>
      <c r="J252" s="13">
        <f t="shared" si="14"/>
        <v>0</v>
      </c>
      <c r="O252" s="13">
        <f t="shared" si="15"/>
        <v>0</v>
      </c>
      <c r="P252" s="13">
        <f t="shared" si="16"/>
        <v>0</v>
      </c>
    </row>
    <row r="253" spans="1:16" x14ac:dyDescent="0.2">
      <c r="A253" s="19"/>
      <c r="B253" s="35"/>
      <c r="C253" s="21"/>
      <c r="D253" s="46"/>
      <c r="E253" s="22"/>
      <c r="F253" s="22"/>
      <c r="G253" s="22"/>
      <c r="H253" s="22"/>
      <c r="I253" s="22"/>
      <c r="J253" s="13">
        <f t="shared" si="14"/>
        <v>0</v>
      </c>
      <c r="O253" s="13">
        <f t="shared" si="15"/>
        <v>0</v>
      </c>
      <c r="P253" s="13">
        <f t="shared" si="16"/>
        <v>0</v>
      </c>
    </row>
    <row r="254" spans="1:16" x14ac:dyDescent="0.2">
      <c r="A254" s="19"/>
      <c r="B254" s="35"/>
      <c r="C254" s="21"/>
      <c r="D254" s="46"/>
      <c r="E254" s="22"/>
      <c r="F254" s="22"/>
      <c r="G254" s="22"/>
      <c r="H254" s="22"/>
      <c r="I254" s="22"/>
      <c r="J254" s="13">
        <f t="shared" si="14"/>
        <v>0</v>
      </c>
      <c r="O254" s="13">
        <f t="shared" si="15"/>
        <v>0</v>
      </c>
      <c r="P254" s="13">
        <f t="shared" si="16"/>
        <v>0</v>
      </c>
    </row>
    <row r="255" spans="1:16" x14ac:dyDescent="0.2">
      <c r="A255" s="19"/>
      <c r="B255" s="35"/>
      <c r="C255" s="21"/>
      <c r="D255" s="46"/>
      <c r="E255" s="22"/>
      <c r="F255" s="22"/>
      <c r="G255" s="22"/>
      <c r="H255" s="22"/>
      <c r="I255" s="22"/>
      <c r="J255" s="13">
        <f t="shared" si="14"/>
        <v>0</v>
      </c>
      <c r="O255" s="13">
        <f t="shared" si="15"/>
        <v>0</v>
      </c>
      <c r="P255" s="13">
        <f t="shared" si="16"/>
        <v>0</v>
      </c>
    </row>
    <row r="256" spans="1:16" x14ac:dyDescent="0.2">
      <c r="A256" s="19"/>
      <c r="B256" s="35"/>
      <c r="C256" s="21"/>
      <c r="D256" s="46"/>
      <c r="E256" s="22"/>
      <c r="F256" s="22"/>
      <c r="G256" s="22"/>
      <c r="H256" s="22"/>
      <c r="I256" s="22"/>
      <c r="J256" s="13">
        <f t="shared" si="14"/>
        <v>0</v>
      </c>
      <c r="O256" s="13">
        <f t="shared" si="15"/>
        <v>0</v>
      </c>
      <c r="P256" s="13">
        <f t="shared" si="16"/>
        <v>0</v>
      </c>
    </row>
    <row r="257" spans="1:16" x14ac:dyDescent="0.2">
      <c r="A257" s="19"/>
      <c r="B257" s="35"/>
      <c r="C257" s="21"/>
      <c r="D257" s="46"/>
      <c r="E257" s="22"/>
      <c r="F257" s="22"/>
      <c r="G257" s="22"/>
      <c r="H257" s="22"/>
      <c r="I257" s="22"/>
      <c r="J257" s="13">
        <f t="shared" si="14"/>
        <v>0</v>
      </c>
      <c r="O257" s="13">
        <f t="shared" si="15"/>
        <v>0</v>
      </c>
      <c r="P257" s="13">
        <f t="shared" si="16"/>
        <v>0</v>
      </c>
    </row>
    <row r="258" spans="1:16" x14ac:dyDescent="0.2">
      <c r="A258" s="19"/>
      <c r="B258" s="35"/>
      <c r="C258" s="21"/>
      <c r="D258" s="46"/>
      <c r="E258" s="22"/>
      <c r="F258" s="22"/>
      <c r="G258" s="22"/>
      <c r="H258" s="22"/>
      <c r="I258" s="22"/>
      <c r="J258" s="13">
        <f t="shared" si="14"/>
        <v>0</v>
      </c>
      <c r="O258" s="13">
        <f t="shared" si="15"/>
        <v>0</v>
      </c>
      <c r="P258" s="13">
        <f t="shared" si="16"/>
        <v>0</v>
      </c>
    </row>
    <row r="259" spans="1:16" x14ac:dyDescent="0.2">
      <c r="A259" s="19"/>
      <c r="B259" s="35"/>
      <c r="C259" s="21"/>
      <c r="D259" s="46"/>
      <c r="E259" s="22"/>
      <c r="F259" s="22"/>
      <c r="G259" s="22"/>
      <c r="H259" s="22"/>
      <c r="I259" s="22"/>
      <c r="J259" s="13">
        <f t="shared" si="14"/>
        <v>0</v>
      </c>
      <c r="O259" s="13">
        <f t="shared" si="15"/>
        <v>0</v>
      </c>
      <c r="P259" s="13">
        <f t="shared" si="16"/>
        <v>0</v>
      </c>
    </row>
    <row r="260" spans="1:16" x14ac:dyDescent="0.2">
      <c r="A260" s="19"/>
      <c r="B260" s="35"/>
      <c r="C260" s="21"/>
      <c r="D260" s="46"/>
      <c r="E260" s="22"/>
      <c r="F260" s="22"/>
      <c r="G260" s="22"/>
      <c r="H260" s="22"/>
      <c r="I260" s="22"/>
      <c r="J260" s="13">
        <f t="shared" si="14"/>
        <v>0</v>
      </c>
      <c r="O260" s="13">
        <f t="shared" si="15"/>
        <v>0</v>
      </c>
      <c r="P260" s="13">
        <f t="shared" si="16"/>
        <v>0</v>
      </c>
    </row>
    <row r="261" spans="1:16" x14ac:dyDescent="0.2">
      <c r="A261" s="19"/>
      <c r="B261" s="35"/>
      <c r="C261" s="21"/>
      <c r="D261" s="46"/>
      <c r="E261" s="22"/>
      <c r="F261" s="22"/>
      <c r="G261" s="22"/>
      <c r="H261" s="22"/>
      <c r="I261" s="22"/>
      <c r="J261" s="13">
        <f t="shared" si="14"/>
        <v>0</v>
      </c>
      <c r="O261" s="13">
        <f t="shared" si="15"/>
        <v>0</v>
      </c>
      <c r="P261" s="13">
        <f t="shared" si="16"/>
        <v>0</v>
      </c>
    </row>
    <row r="262" spans="1:16" x14ac:dyDescent="0.2">
      <c r="A262" s="19"/>
      <c r="B262" s="35"/>
      <c r="C262" s="21"/>
      <c r="D262" s="46"/>
      <c r="E262" s="22"/>
      <c r="F262" s="22"/>
      <c r="G262" s="22"/>
      <c r="H262" s="22"/>
      <c r="I262" s="22"/>
      <c r="J262" s="13">
        <f t="shared" si="14"/>
        <v>0</v>
      </c>
      <c r="O262" s="13">
        <f t="shared" si="15"/>
        <v>0</v>
      </c>
      <c r="P262" s="13">
        <f t="shared" si="16"/>
        <v>0</v>
      </c>
    </row>
    <row r="263" spans="1:16" x14ac:dyDescent="0.2">
      <c r="A263" s="19"/>
      <c r="B263" s="35"/>
      <c r="C263" s="21"/>
      <c r="D263" s="46"/>
      <c r="E263" s="22"/>
      <c r="F263" s="22"/>
      <c r="G263" s="22"/>
      <c r="H263" s="22"/>
      <c r="I263" s="22"/>
      <c r="J263" s="13">
        <f t="shared" si="14"/>
        <v>0</v>
      </c>
      <c r="O263" s="13">
        <f t="shared" si="15"/>
        <v>0</v>
      </c>
      <c r="P263" s="13">
        <f t="shared" si="16"/>
        <v>0</v>
      </c>
    </row>
    <row r="264" spans="1:16" x14ac:dyDescent="0.2">
      <c r="A264" s="19"/>
      <c r="B264" s="35"/>
      <c r="C264" s="21"/>
      <c r="D264" s="46"/>
      <c r="E264" s="22"/>
      <c r="F264" s="22"/>
      <c r="G264" s="22"/>
      <c r="H264" s="22"/>
      <c r="I264" s="22"/>
      <c r="J264" s="13">
        <f t="shared" si="14"/>
        <v>0</v>
      </c>
      <c r="O264" s="13">
        <f t="shared" si="15"/>
        <v>0</v>
      </c>
      <c r="P264" s="13">
        <f t="shared" si="16"/>
        <v>0</v>
      </c>
    </row>
    <row r="265" spans="1:16" x14ac:dyDescent="0.2">
      <c r="A265" s="19"/>
      <c r="B265" s="35"/>
      <c r="C265" s="21"/>
      <c r="D265" s="46"/>
      <c r="E265" s="22"/>
      <c r="F265" s="22"/>
      <c r="G265" s="22"/>
      <c r="H265" s="22"/>
      <c r="I265" s="22"/>
      <c r="J265" s="13">
        <f t="shared" si="14"/>
        <v>0</v>
      </c>
      <c r="O265" s="13">
        <f t="shared" si="15"/>
        <v>0</v>
      </c>
      <c r="P265" s="13">
        <f t="shared" si="16"/>
        <v>0</v>
      </c>
    </row>
    <row r="266" spans="1:16" x14ac:dyDescent="0.2">
      <c r="A266" s="19"/>
      <c r="B266" s="35"/>
      <c r="C266" s="21"/>
      <c r="D266" s="46"/>
      <c r="E266" s="22"/>
      <c r="F266" s="22"/>
      <c r="G266" s="22"/>
      <c r="H266" s="22"/>
      <c r="I266" s="22"/>
      <c r="J266" s="13">
        <f t="shared" si="14"/>
        <v>0</v>
      </c>
      <c r="O266" s="13">
        <f t="shared" si="15"/>
        <v>0</v>
      </c>
      <c r="P266" s="13">
        <f t="shared" si="16"/>
        <v>0</v>
      </c>
    </row>
    <row r="267" spans="1:16" x14ac:dyDescent="0.2">
      <c r="A267" s="19"/>
      <c r="B267" s="35"/>
      <c r="C267" s="21"/>
      <c r="D267" s="46"/>
      <c r="E267" s="22"/>
      <c r="F267" s="22"/>
      <c r="G267" s="22"/>
      <c r="H267" s="22"/>
      <c r="I267" s="22"/>
      <c r="J267" s="13">
        <f t="shared" si="14"/>
        <v>0</v>
      </c>
      <c r="O267" s="13">
        <f t="shared" si="15"/>
        <v>0</v>
      </c>
      <c r="P267" s="13">
        <f t="shared" si="16"/>
        <v>0</v>
      </c>
    </row>
    <row r="268" spans="1:16" x14ac:dyDescent="0.2">
      <c r="A268" s="19"/>
      <c r="B268" s="35"/>
      <c r="C268" s="21"/>
      <c r="D268" s="46"/>
      <c r="E268" s="22"/>
      <c r="F268" s="22"/>
      <c r="G268" s="22"/>
      <c r="H268" s="22"/>
      <c r="I268" s="22"/>
      <c r="J268" s="13">
        <f t="shared" si="14"/>
        <v>0</v>
      </c>
      <c r="O268" s="13">
        <f t="shared" si="15"/>
        <v>0</v>
      </c>
      <c r="P268" s="13">
        <f t="shared" si="16"/>
        <v>0</v>
      </c>
    </row>
    <row r="269" spans="1:16" x14ac:dyDescent="0.2">
      <c r="A269" s="19"/>
      <c r="B269" s="35"/>
      <c r="C269" s="21"/>
      <c r="D269" s="46"/>
      <c r="E269" s="22"/>
      <c r="F269" s="22"/>
      <c r="G269" s="22"/>
      <c r="H269" s="22"/>
      <c r="I269" s="22"/>
      <c r="J269" s="13">
        <f t="shared" si="14"/>
        <v>0</v>
      </c>
      <c r="O269" s="13">
        <f t="shared" si="15"/>
        <v>0</v>
      </c>
      <c r="P269" s="13">
        <f t="shared" si="16"/>
        <v>0</v>
      </c>
    </row>
    <row r="270" spans="1:16" x14ac:dyDescent="0.2">
      <c r="A270" s="19"/>
      <c r="B270" s="35"/>
      <c r="C270" s="21"/>
      <c r="D270" s="46"/>
      <c r="E270" s="22"/>
      <c r="F270" s="22"/>
      <c r="G270" s="22"/>
      <c r="H270" s="22"/>
      <c r="I270" s="22"/>
      <c r="J270" s="13">
        <f t="shared" si="14"/>
        <v>0</v>
      </c>
      <c r="O270" s="13">
        <f t="shared" si="15"/>
        <v>0</v>
      </c>
      <c r="P270" s="13">
        <f t="shared" si="16"/>
        <v>0</v>
      </c>
    </row>
    <row r="271" spans="1:16" x14ac:dyDescent="0.2">
      <c r="A271" s="19"/>
      <c r="B271" s="35"/>
      <c r="C271" s="21"/>
      <c r="D271" s="46"/>
      <c r="E271" s="22"/>
      <c r="F271" s="22"/>
      <c r="G271" s="22"/>
      <c r="H271" s="22"/>
      <c r="I271" s="22"/>
      <c r="J271" s="13">
        <f t="shared" si="14"/>
        <v>0</v>
      </c>
      <c r="O271" s="13">
        <f t="shared" si="15"/>
        <v>0</v>
      </c>
      <c r="P271" s="13">
        <f t="shared" si="16"/>
        <v>0</v>
      </c>
    </row>
    <row r="272" spans="1:16" x14ac:dyDescent="0.2">
      <c r="A272" s="19"/>
      <c r="B272" s="35"/>
      <c r="C272" s="21"/>
      <c r="D272" s="46"/>
      <c r="E272" s="22"/>
      <c r="F272" s="22"/>
      <c r="G272" s="22"/>
      <c r="H272" s="22"/>
      <c r="I272" s="22"/>
      <c r="J272" s="13">
        <f t="shared" si="14"/>
        <v>0</v>
      </c>
      <c r="O272" s="13">
        <f t="shared" si="15"/>
        <v>0</v>
      </c>
      <c r="P272" s="13">
        <f t="shared" si="16"/>
        <v>0</v>
      </c>
    </row>
    <row r="273" spans="1:16" x14ac:dyDescent="0.2">
      <c r="A273" s="19"/>
      <c r="B273" s="35"/>
      <c r="C273" s="21"/>
      <c r="D273" s="46"/>
      <c r="E273" s="22"/>
      <c r="F273" s="22"/>
      <c r="G273" s="22"/>
      <c r="H273" s="22"/>
      <c r="I273" s="22"/>
      <c r="J273" s="13">
        <f t="shared" si="14"/>
        <v>0</v>
      </c>
      <c r="O273" s="13">
        <f t="shared" si="15"/>
        <v>0</v>
      </c>
      <c r="P273" s="13">
        <f t="shared" si="16"/>
        <v>0</v>
      </c>
    </row>
    <row r="274" spans="1:16" x14ac:dyDescent="0.2">
      <c r="A274" s="19"/>
      <c r="B274" s="35"/>
      <c r="C274" s="21"/>
      <c r="D274" s="46"/>
      <c r="E274" s="22"/>
      <c r="F274" s="22"/>
      <c r="G274" s="22"/>
      <c r="H274" s="22"/>
      <c r="I274" s="22"/>
      <c r="J274" s="13">
        <f t="shared" si="14"/>
        <v>0</v>
      </c>
      <c r="O274" s="13">
        <f t="shared" si="15"/>
        <v>0</v>
      </c>
      <c r="P274" s="13">
        <f t="shared" si="16"/>
        <v>0</v>
      </c>
    </row>
    <row r="275" spans="1:16" x14ac:dyDescent="0.2">
      <c r="A275" s="19"/>
      <c r="B275" s="35"/>
      <c r="C275" s="21"/>
      <c r="D275" s="46"/>
      <c r="E275" s="22"/>
      <c r="F275" s="22"/>
      <c r="G275" s="22"/>
      <c r="H275" s="22"/>
      <c r="I275" s="22"/>
      <c r="J275" s="13">
        <f t="shared" si="14"/>
        <v>0</v>
      </c>
      <c r="O275" s="13">
        <f t="shared" si="15"/>
        <v>0</v>
      </c>
      <c r="P275" s="13">
        <f t="shared" si="16"/>
        <v>0</v>
      </c>
    </row>
    <row r="276" spans="1:16" x14ac:dyDescent="0.2">
      <c r="A276" s="19"/>
      <c r="B276" s="35"/>
      <c r="C276" s="21"/>
      <c r="D276" s="46"/>
      <c r="E276" s="22"/>
      <c r="F276" s="22"/>
      <c r="G276" s="22"/>
      <c r="H276" s="22"/>
      <c r="I276" s="22"/>
      <c r="J276" s="13">
        <f t="shared" si="14"/>
        <v>0</v>
      </c>
      <c r="O276" s="13">
        <f t="shared" si="15"/>
        <v>0</v>
      </c>
      <c r="P276" s="13">
        <f t="shared" si="16"/>
        <v>0</v>
      </c>
    </row>
    <row r="277" spans="1:16" x14ac:dyDescent="0.2">
      <c r="A277" s="19"/>
      <c r="B277" s="35"/>
      <c r="C277" s="21"/>
      <c r="D277" s="46"/>
      <c r="E277" s="22"/>
      <c r="F277" s="22"/>
      <c r="G277" s="22"/>
      <c r="H277" s="22"/>
      <c r="I277" s="22"/>
      <c r="J277" s="13">
        <f t="shared" si="14"/>
        <v>0</v>
      </c>
      <c r="O277" s="13">
        <f t="shared" si="15"/>
        <v>0</v>
      </c>
      <c r="P277" s="13">
        <f t="shared" si="16"/>
        <v>0</v>
      </c>
    </row>
    <row r="278" spans="1:16" x14ac:dyDescent="0.2">
      <c r="A278" s="19"/>
      <c r="B278" s="35"/>
      <c r="C278" s="21"/>
      <c r="D278" s="46"/>
      <c r="E278" s="22"/>
      <c r="F278" s="22"/>
      <c r="G278" s="22"/>
      <c r="H278" s="22"/>
      <c r="I278" s="22"/>
      <c r="J278" s="13">
        <f t="shared" si="14"/>
        <v>0</v>
      </c>
      <c r="O278" s="13">
        <f t="shared" si="15"/>
        <v>0</v>
      </c>
      <c r="P278" s="13">
        <f t="shared" si="16"/>
        <v>0</v>
      </c>
    </row>
    <row r="279" spans="1:16" x14ac:dyDescent="0.2">
      <c r="A279" s="19"/>
      <c r="B279" s="35"/>
      <c r="C279" s="21"/>
      <c r="D279" s="46"/>
      <c r="E279" s="22"/>
      <c r="F279" s="22"/>
      <c r="G279" s="22"/>
      <c r="H279" s="22"/>
      <c r="I279" s="22"/>
      <c r="J279" s="13">
        <f t="shared" si="14"/>
        <v>0</v>
      </c>
      <c r="O279" s="13">
        <f t="shared" si="15"/>
        <v>0</v>
      </c>
      <c r="P279" s="13">
        <f t="shared" si="16"/>
        <v>0</v>
      </c>
    </row>
    <row r="280" spans="1:16" x14ac:dyDescent="0.2">
      <c r="A280" s="19"/>
      <c r="B280" s="35"/>
      <c r="C280" s="21"/>
      <c r="D280" s="46"/>
      <c r="E280" s="22"/>
      <c r="F280" s="22"/>
      <c r="G280" s="22"/>
      <c r="H280" s="22"/>
      <c r="I280" s="22"/>
      <c r="J280" s="13">
        <f t="shared" si="14"/>
        <v>0</v>
      </c>
      <c r="O280" s="13">
        <f t="shared" si="15"/>
        <v>0</v>
      </c>
      <c r="P280" s="13">
        <f t="shared" si="16"/>
        <v>0</v>
      </c>
    </row>
    <row r="281" spans="1:16" x14ac:dyDescent="0.2">
      <c r="A281" s="19"/>
      <c r="B281" s="35"/>
      <c r="C281" s="21"/>
      <c r="D281" s="46"/>
      <c r="E281" s="22"/>
      <c r="F281" s="22"/>
      <c r="G281" s="22"/>
      <c r="H281" s="22"/>
      <c r="I281" s="22"/>
      <c r="J281" s="13">
        <f t="shared" si="14"/>
        <v>0</v>
      </c>
      <c r="O281" s="13">
        <f t="shared" si="15"/>
        <v>0</v>
      </c>
      <c r="P281" s="13">
        <f t="shared" si="16"/>
        <v>0</v>
      </c>
    </row>
    <row r="282" spans="1:16" x14ac:dyDescent="0.2">
      <c r="A282" s="19"/>
      <c r="B282" s="35"/>
      <c r="C282" s="21"/>
      <c r="D282" s="46"/>
      <c r="E282" s="22"/>
      <c r="F282" s="22"/>
      <c r="G282" s="22"/>
      <c r="H282" s="22"/>
      <c r="I282" s="22"/>
      <c r="J282" s="13">
        <f t="shared" si="14"/>
        <v>0</v>
      </c>
      <c r="O282" s="13">
        <f t="shared" si="15"/>
        <v>0</v>
      </c>
      <c r="P282" s="13">
        <f t="shared" si="16"/>
        <v>0</v>
      </c>
    </row>
    <row r="283" spans="1:16" x14ac:dyDescent="0.2">
      <c r="A283" s="19"/>
      <c r="B283" s="35"/>
      <c r="C283" s="21"/>
      <c r="D283" s="46"/>
      <c r="E283" s="22"/>
      <c r="F283" s="22"/>
      <c r="G283" s="22"/>
      <c r="H283" s="22"/>
      <c r="I283" s="22"/>
      <c r="J283" s="13">
        <f t="shared" si="14"/>
        <v>0</v>
      </c>
      <c r="O283" s="13">
        <f t="shared" si="15"/>
        <v>0</v>
      </c>
      <c r="P283" s="13">
        <f t="shared" si="16"/>
        <v>0</v>
      </c>
    </row>
    <row r="284" spans="1:16" x14ac:dyDescent="0.2">
      <c r="A284" s="19"/>
      <c r="B284" s="35"/>
      <c r="C284" s="21"/>
      <c r="D284" s="46"/>
      <c r="E284" s="22"/>
      <c r="F284" s="22"/>
      <c r="G284" s="22"/>
      <c r="H284" s="22"/>
      <c r="I284" s="22"/>
      <c r="J284" s="13">
        <f t="shared" si="14"/>
        <v>0</v>
      </c>
      <c r="O284" s="13">
        <f t="shared" si="15"/>
        <v>0</v>
      </c>
      <c r="P284" s="13">
        <f t="shared" si="16"/>
        <v>0</v>
      </c>
    </row>
    <row r="285" spans="1:16" x14ac:dyDescent="0.2">
      <c r="A285" s="19"/>
      <c r="B285" s="35"/>
      <c r="C285" s="21"/>
      <c r="D285" s="46"/>
      <c r="E285" s="22"/>
      <c r="F285" s="22"/>
      <c r="G285" s="22"/>
      <c r="H285" s="22"/>
      <c r="I285" s="22"/>
      <c r="J285" s="13">
        <f t="shared" si="14"/>
        <v>0</v>
      </c>
      <c r="O285" s="13">
        <f t="shared" si="15"/>
        <v>0</v>
      </c>
      <c r="P285" s="13">
        <f t="shared" si="16"/>
        <v>0</v>
      </c>
    </row>
    <row r="286" spans="1:16" x14ac:dyDescent="0.2">
      <c r="A286" s="19"/>
      <c r="B286" s="35"/>
      <c r="C286" s="21"/>
      <c r="D286" s="46"/>
      <c r="E286" s="22"/>
      <c r="F286" s="22"/>
      <c r="G286" s="22"/>
      <c r="H286" s="22"/>
      <c r="I286" s="22"/>
      <c r="J286" s="13">
        <f t="shared" si="14"/>
        <v>0</v>
      </c>
      <c r="O286" s="13">
        <f t="shared" si="15"/>
        <v>0</v>
      </c>
      <c r="P286" s="13">
        <f t="shared" si="16"/>
        <v>0</v>
      </c>
    </row>
    <row r="287" spans="1:16" x14ac:dyDescent="0.2">
      <c r="A287" s="19"/>
      <c r="B287" s="35"/>
      <c r="C287" s="21"/>
      <c r="D287" s="46"/>
      <c r="E287" s="22"/>
      <c r="F287" s="22"/>
      <c r="G287" s="22"/>
      <c r="H287" s="22"/>
      <c r="I287" s="22"/>
      <c r="J287" s="13">
        <f t="shared" si="14"/>
        <v>0</v>
      </c>
      <c r="O287" s="13">
        <f t="shared" si="15"/>
        <v>0</v>
      </c>
      <c r="P287" s="13">
        <f t="shared" si="16"/>
        <v>0</v>
      </c>
    </row>
    <row r="288" spans="1:16" x14ac:dyDescent="0.2">
      <c r="A288" s="19"/>
      <c r="B288" s="35"/>
      <c r="C288" s="21"/>
      <c r="D288" s="46"/>
      <c r="E288" s="22"/>
      <c r="F288" s="22"/>
      <c r="G288" s="22"/>
      <c r="H288" s="22"/>
      <c r="I288" s="22"/>
      <c r="J288" s="13">
        <f t="shared" si="14"/>
        <v>0</v>
      </c>
      <c r="O288" s="13">
        <f t="shared" si="15"/>
        <v>0</v>
      </c>
      <c r="P288" s="13">
        <f t="shared" si="16"/>
        <v>0</v>
      </c>
    </row>
    <row r="289" spans="1:16" x14ac:dyDescent="0.2">
      <c r="A289" s="19"/>
      <c r="B289" s="35"/>
      <c r="C289" s="21"/>
      <c r="D289" s="46"/>
      <c r="E289" s="22"/>
      <c r="F289" s="22"/>
      <c r="G289" s="22"/>
      <c r="H289" s="22"/>
      <c r="I289" s="22"/>
      <c r="J289" s="13">
        <f t="shared" si="14"/>
        <v>0</v>
      </c>
      <c r="O289" s="13">
        <f t="shared" si="15"/>
        <v>0</v>
      </c>
      <c r="P289" s="13">
        <f t="shared" si="16"/>
        <v>0</v>
      </c>
    </row>
    <row r="290" spans="1:16" x14ac:dyDescent="0.2">
      <c r="A290" s="19"/>
      <c r="B290" s="35"/>
      <c r="C290" s="21"/>
      <c r="D290" s="46"/>
      <c r="E290" s="22"/>
      <c r="F290" s="22"/>
      <c r="G290" s="22"/>
      <c r="H290" s="22"/>
      <c r="I290" s="22"/>
      <c r="J290" s="13">
        <f t="shared" si="14"/>
        <v>0</v>
      </c>
      <c r="O290" s="13">
        <f t="shared" si="15"/>
        <v>0</v>
      </c>
      <c r="P290" s="13">
        <f t="shared" si="16"/>
        <v>0</v>
      </c>
    </row>
    <row r="291" spans="1:16" x14ac:dyDescent="0.2">
      <c r="A291" s="19"/>
      <c r="B291" s="35"/>
      <c r="C291" s="21"/>
      <c r="D291" s="46"/>
      <c r="E291" s="22"/>
      <c r="F291" s="22"/>
      <c r="G291" s="22"/>
      <c r="H291" s="22"/>
      <c r="I291" s="22"/>
      <c r="J291" s="13">
        <f t="shared" si="14"/>
        <v>0</v>
      </c>
      <c r="O291" s="13">
        <f t="shared" si="15"/>
        <v>0</v>
      </c>
      <c r="P291" s="13">
        <f t="shared" si="16"/>
        <v>0</v>
      </c>
    </row>
    <row r="292" spans="1:16" x14ac:dyDescent="0.2">
      <c r="A292" s="19"/>
      <c r="B292" s="35"/>
      <c r="C292" s="21"/>
      <c r="D292" s="46"/>
      <c r="E292" s="22"/>
      <c r="F292" s="22"/>
      <c r="G292" s="22"/>
      <c r="H292" s="22"/>
      <c r="I292" s="22"/>
      <c r="J292" s="13">
        <f t="shared" si="14"/>
        <v>0</v>
      </c>
      <c r="O292" s="13">
        <f t="shared" si="15"/>
        <v>0</v>
      </c>
      <c r="P292" s="13">
        <f t="shared" si="16"/>
        <v>0</v>
      </c>
    </row>
    <row r="293" spans="1:16" x14ac:dyDescent="0.2">
      <c r="A293" s="19"/>
      <c r="B293" s="35"/>
      <c r="C293" s="21"/>
      <c r="D293" s="46"/>
      <c r="E293" s="22"/>
      <c r="F293" s="22"/>
      <c r="G293" s="22"/>
      <c r="H293" s="22"/>
      <c r="I293" s="22"/>
      <c r="J293" s="13">
        <f t="shared" si="14"/>
        <v>0</v>
      </c>
      <c r="O293" s="13">
        <f t="shared" si="15"/>
        <v>0</v>
      </c>
      <c r="P293" s="13">
        <f t="shared" si="16"/>
        <v>0</v>
      </c>
    </row>
    <row r="294" spans="1:16" x14ac:dyDescent="0.2">
      <c r="A294" s="19"/>
      <c r="B294" s="35"/>
      <c r="C294" s="21"/>
      <c r="D294" s="46"/>
      <c r="E294" s="22"/>
      <c r="F294" s="22"/>
      <c r="G294" s="22"/>
      <c r="H294" s="22"/>
      <c r="I294" s="22"/>
      <c r="J294" s="13">
        <f t="shared" si="14"/>
        <v>0</v>
      </c>
      <c r="O294" s="13">
        <f t="shared" si="15"/>
        <v>0</v>
      </c>
      <c r="P294" s="13">
        <f t="shared" si="16"/>
        <v>0</v>
      </c>
    </row>
    <row r="295" spans="1:16" x14ac:dyDescent="0.2">
      <c r="A295" s="19"/>
      <c r="B295" s="35"/>
      <c r="C295" s="21"/>
      <c r="D295" s="46"/>
      <c r="E295" s="22"/>
      <c r="F295" s="22"/>
      <c r="G295" s="22"/>
      <c r="H295" s="22"/>
      <c r="I295" s="22"/>
      <c r="J295" s="13">
        <f t="shared" si="14"/>
        <v>0</v>
      </c>
      <c r="O295" s="13">
        <f t="shared" si="15"/>
        <v>0</v>
      </c>
      <c r="P295" s="13">
        <f t="shared" si="16"/>
        <v>0</v>
      </c>
    </row>
    <row r="296" spans="1:16" x14ac:dyDescent="0.2">
      <c r="A296" s="19"/>
      <c r="B296" s="35"/>
      <c r="C296" s="21"/>
      <c r="D296" s="46"/>
      <c r="E296" s="22"/>
      <c r="F296" s="22"/>
      <c r="G296" s="22"/>
      <c r="H296" s="22"/>
      <c r="I296" s="22"/>
      <c r="J296" s="13">
        <f t="shared" si="14"/>
        <v>0</v>
      </c>
      <c r="O296" s="13">
        <f t="shared" si="15"/>
        <v>0</v>
      </c>
      <c r="P296" s="13">
        <f t="shared" si="16"/>
        <v>0</v>
      </c>
    </row>
    <row r="297" spans="1:16" x14ac:dyDescent="0.2">
      <c r="A297" s="19"/>
      <c r="B297" s="35"/>
      <c r="C297" s="21"/>
      <c r="D297" s="46"/>
      <c r="E297" s="22"/>
      <c r="F297" s="22"/>
      <c r="G297" s="22"/>
      <c r="H297" s="22"/>
      <c r="I297" s="22"/>
      <c r="J297" s="13">
        <f t="shared" si="14"/>
        <v>0</v>
      </c>
      <c r="O297" s="13">
        <f t="shared" si="15"/>
        <v>0</v>
      </c>
      <c r="P297" s="13">
        <f t="shared" si="16"/>
        <v>0</v>
      </c>
    </row>
    <row r="298" spans="1:16" x14ac:dyDescent="0.2">
      <c r="A298" s="19"/>
      <c r="B298" s="35"/>
      <c r="C298" s="21"/>
      <c r="D298" s="46"/>
      <c r="E298" s="22"/>
      <c r="F298" s="22"/>
      <c r="G298" s="22"/>
      <c r="H298" s="22"/>
      <c r="I298" s="22"/>
      <c r="J298" s="13">
        <f t="shared" si="14"/>
        <v>0</v>
      </c>
      <c r="O298" s="13">
        <f t="shared" si="15"/>
        <v>0</v>
      </c>
      <c r="P298" s="13">
        <f t="shared" si="16"/>
        <v>0</v>
      </c>
    </row>
    <row r="299" spans="1:16" x14ac:dyDescent="0.2">
      <c r="A299" s="19"/>
      <c r="B299" s="35"/>
      <c r="C299" s="21"/>
      <c r="D299" s="46"/>
      <c r="E299" s="22"/>
      <c r="F299" s="22"/>
      <c r="G299" s="22"/>
      <c r="H299" s="22"/>
      <c r="I299" s="22"/>
      <c r="J299" s="13">
        <f t="shared" si="14"/>
        <v>0</v>
      </c>
      <c r="O299" s="13">
        <f t="shared" si="15"/>
        <v>0</v>
      </c>
      <c r="P299" s="13">
        <f t="shared" si="16"/>
        <v>0</v>
      </c>
    </row>
    <row r="300" spans="1:16" x14ac:dyDescent="0.2">
      <c r="A300" s="19"/>
      <c r="B300" s="35"/>
      <c r="C300" s="21"/>
      <c r="D300" s="46"/>
      <c r="E300" s="22"/>
      <c r="F300" s="22"/>
      <c r="G300" s="22"/>
      <c r="H300" s="22"/>
      <c r="I300" s="22"/>
      <c r="J300" s="13">
        <f t="shared" si="14"/>
        <v>0</v>
      </c>
      <c r="O300" s="13">
        <f t="shared" si="15"/>
        <v>0</v>
      </c>
      <c r="P300" s="13">
        <f t="shared" si="16"/>
        <v>0</v>
      </c>
    </row>
    <row r="301" spans="1:16" x14ac:dyDescent="0.2">
      <c r="A301" s="19"/>
      <c r="B301" s="35"/>
      <c r="C301" s="21"/>
      <c r="D301" s="46"/>
      <c r="E301" s="22"/>
      <c r="F301" s="22"/>
      <c r="G301" s="22"/>
      <c r="H301" s="22"/>
      <c r="I301" s="22"/>
      <c r="J301" s="13">
        <f t="shared" si="14"/>
        <v>0</v>
      </c>
      <c r="O301" s="13">
        <f t="shared" si="15"/>
        <v>0</v>
      </c>
      <c r="P301" s="13">
        <f t="shared" si="16"/>
        <v>0</v>
      </c>
    </row>
    <row r="302" spans="1:16" x14ac:dyDescent="0.2">
      <c r="A302" s="19"/>
      <c r="B302" s="35"/>
      <c r="C302" s="21"/>
      <c r="D302" s="46"/>
      <c r="E302" s="22"/>
      <c r="F302" s="22"/>
      <c r="G302" s="22"/>
      <c r="H302" s="22"/>
      <c r="I302" s="22"/>
      <c r="J302" s="13">
        <f t="shared" si="14"/>
        <v>0</v>
      </c>
      <c r="O302" s="13">
        <f t="shared" si="15"/>
        <v>0</v>
      </c>
      <c r="P302" s="13">
        <f t="shared" si="16"/>
        <v>0</v>
      </c>
    </row>
    <row r="303" spans="1:16" x14ac:dyDescent="0.2">
      <c r="A303" s="19"/>
      <c r="B303" s="35"/>
      <c r="C303" s="21"/>
      <c r="D303" s="46"/>
      <c r="E303" s="22"/>
      <c r="F303" s="22"/>
      <c r="G303" s="22"/>
      <c r="H303" s="22"/>
      <c r="I303" s="22"/>
      <c r="J303" s="13">
        <f t="shared" si="14"/>
        <v>0</v>
      </c>
      <c r="O303" s="13">
        <f t="shared" si="15"/>
        <v>0</v>
      </c>
      <c r="P303" s="13">
        <f t="shared" si="16"/>
        <v>0</v>
      </c>
    </row>
    <row r="304" spans="1:16" x14ac:dyDescent="0.2">
      <c r="A304" s="19"/>
      <c r="B304" s="35"/>
      <c r="C304" s="21"/>
      <c r="D304" s="46"/>
      <c r="E304" s="22"/>
      <c r="F304" s="22"/>
      <c r="G304" s="22"/>
      <c r="H304" s="22"/>
      <c r="I304" s="22"/>
      <c r="J304" s="13">
        <f t="shared" si="14"/>
        <v>0</v>
      </c>
      <c r="O304" s="13">
        <f t="shared" si="15"/>
        <v>0</v>
      </c>
      <c r="P304" s="13">
        <f t="shared" si="16"/>
        <v>0</v>
      </c>
    </row>
    <row r="305" spans="1:16" x14ac:dyDescent="0.2">
      <c r="A305" s="19"/>
      <c r="B305" s="35"/>
      <c r="C305" s="21"/>
      <c r="D305" s="46"/>
      <c r="E305" s="22"/>
      <c r="F305" s="22"/>
      <c r="G305" s="22"/>
      <c r="H305" s="22"/>
      <c r="I305" s="22"/>
      <c r="J305" s="13">
        <f t="shared" si="14"/>
        <v>0</v>
      </c>
      <c r="O305" s="13">
        <f t="shared" si="15"/>
        <v>0</v>
      </c>
      <c r="P305" s="13">
        <f t="shared" si="16"/>
        <v>0</v>
      </c>
    </row>
    <row r="306" spans="1:16" x14ac:dyDescent="0.2">
      <c r="A306" s="19"/>
      <c r="B306" s="35"/>
      <c r="C306" s="21"/>
      <c r="D306" s="46"/>
      <c r="E306" s="22"/>
      <c r="F306" s="22"/>
      <c r="G306" s="22"/>
      <c r="H306" s="22"/>
      <c r="I306" s="22"/>
      <c r="J306" s="13">
        <f t="shared" si="14"/>
        <v>0</v>
      </c>
      <c r="O306" s="13">
        <f t="shared" si="15"/>
        <v>0</v>
      </c>
      <c r="P306" s="13">
        <f t="shared" si="16"/>
        <v>0</v>
      </c>
    </row>
    <row r="307" spans="1:16" x14ac:dyDescent="0.2">
      <c r="A307" s="19"/>
      <c r="B307" s="35"/>
      <c r="C307" s="21"/>
      <c r="D307" s="46"/>
      <c r="E307" s="22"/>
      <c r="F307" s="22"/>
      <c r="G307" s="22"/>
      <c r="H307" s="22"/>
      <c r="I307" s="22"/>
      <c r="J307" s="13">
        <f t="shared" si="14"/>
        <v>0</v>
      </c>
      <c r="O307" s="13">
        <f t="shared" si="15"/>
        <v>0</v>
      </c>
      <c r="P307" s="13">
        <f t="shared" si="16"/>
        <v>0</v>
      </c>
    </row>
    <row r="308" spans="1:16" x14ac:dyDescent="0.2">
      <c r="A308" s="19"/>
      <c r="B308" s="35"/>
      <c r="C308" s="21"/>
      <c r="D308" s="46"/>
      <c r="E308" s="22"/>
      <c r="F308" s="22"/>
      <c r="G308" s="22"/>
      <c r="H308" s="22"/>
      <c r="I308" s="22"/>
      <c r="J308" s="13">
        <f t="shared" si="14"/>
        <v>0</v>
      </c>
      <c r="O308" s="13">
        <f t="shared" si="15"/>
        <v>0</v>
      </c>
      <c r="P308" s="13">
        <f t="shared" si="16"/>
        <v>0</v>
      </c>
    </row>
    <row r="309" spans="1:16" x14ac:dyDescent="0.2">
      <c r="A309" s="19"/>
      <c r="B309" s="35"/>
      <c r="C309" s="21"/>
      <c r="D309" s="46"/>
      <c r="E309" s="22"/>
      <c r="F309" s="22"/>
      <c r="G309" s="22"/>
      <c r="H309" s="22"/>
      <c r="I309" s="22"/>
      <c r="J309" s="13">
        <f t="shared" ref="J309:J372" si="17">SUM(F309:I309)</f>
        <v>0</v>
      </c>
      <c r="O309" s="13">
        <f t="shared" ref="O309:O372" si="18">J309*E309</f>
        <v>0</v>
      </c>
      <c r="P309" s="13">
        <f t="shared" ref="P309:P372" si="19">SUMPRODUCT(F309:I309,K309:N309)</f>
        <v>0</v>
      </c>
    </row>
    <row r="310" spans="1:16" x14ac:dyDescent="0.2">
      <c r="A310" s="19"/>
      <c r="B310" s="35"/>
      <c r="C310" s="21"/>
      <c r="D310" s="46"/>
      <c r="E310" s="22"/>
      <c r="F310" s="22"/>
      <c r="G310" s="22"/>
      <c r="H310" s="22"/>
      <c r="I310" s="22"/>
      <c r="J310" s="13">
        <f t="shared" si="17"/>
        <v>0</v>
      </c>
      <c r="O310" s="13">
        <f t="shared" si="18"/>
        <v>0</v>
      </c>
      <c r="P310" s="13">
        <f t="shared" si="19"/>
        <v>0</v>
      </c>
    </row>
    <row r="311" spans="1:16" x14ac:dyDescent="0.2">
      <c r="A311" s="19"/>
      <c r="B311" s="35"/>
      <c r="C311" s="21"/>
      <c r="D311" s="46"/>
      <c r="E311" s="22"/>
      <c r="F311" s="22"/>
      <c r="G311" s="22"/>
      <c r="H311" s="22"/>
      <c r="I311" s="22"/>
      <c r="J311" s="13">
        <f t="shared" si="17"/>
        <v>0</v>
      </c>
      <c r="O311" s="13">
        <f t="shared" si="18"/>
        <v>0</v>
      </c>
      <c r="P311" s="13">
        <f t="shared" si="19"/>
        <v>0</v>
      </c>
    </row>
    <row r="312" spans="1:16" x14ac:dyDescent="0.2">
      <c r="A312" s="19"/>
      <c r="B312" s="35"/>
      <c r="C312" s="21"/>
      <c r="D312" s="46"/>
      <c r="E312" s="22"/>
      <c r="F312" s="22"/>
      <c r="G312" s="22"/>
      <c r="H312" s="22"/>
      <c r="I312" s="22"/>
      <c r="J312" s="13">
        <f t="shared" si="17"/>
        <v>0</v>
      </c>
      <c r="O312" s="13">
        <f t="shared" si="18"/>
        <v>0</v>
      </c>
      <c r="P312" s="13">
        <f t="shared" si="19"/>
        <v>0</v>
      </c>
    </row>
    <row r="313" spans="1:16" x14ac:dyDescent="0.2">
      <c r="A313" s="19"/>
      <c r="B313" s="35"/>
      <c r="C313" s="21"/>
      <c r="D313" s="46"/>
      <c r="E313" s="22"/>
      <c r="F313" s="22"/>
      <c r="G313" s="22"/>
      <c r="H313" s="22"/>
      <c r="I313" s="22"/>
      <c r="J313" s="13">
        <f t="shared" si="17"/>
        <v>0</v>
      </c>
      <c r="O313" s="13">
        <f t="shared" si="18"/>
        <v>0</v>
      </c>
      <c r="P313" s="13">
        <f t="shared" si="19"/>
        <v>0</v>
      </c>
    </row>
    <row r="314" spans="1:16" x14ac:dyDescent="0.2">
      <c r="A314" s="19"/>
      <c r="B314" s="35"/>
      <c r="C314" s="21"/>
      <c r="D314" s="46"/>
      <c r="E314" s="22"/>
      <c r="F314" s="22"/>
      <c r="G314" s="22"/>
      <c r="H314" s="22"/>
      <c r="I314" s="22"/>
      <c r="J314" s="13">
        <f t="shared" si="17"/>
        <v>0</v>
      </c>
      <c r="O314" s="13">
        <f t="shared" si="18"/>
        <v>0</v>
      </c>
      <c r="P314" s="13">
        <f t="shared" si="19"/>
        <v>0</v>
      </c>
    </row>
    <row r="315" spans="1:16" x14ac:dyDescent="0.2">
      <c r="A315" s="19"/>
      <c r="B315" s="35"/>
      <c r="C315" s="21"/>
      <c r="D315" s="46"/>
      <c r="E315" s="22"/>
      <c r="F315" s="22"/>
      <c r="G315" s="22"/>
      <c r="H315" s="22"/>
      <c r="I315" s="22"/>
      <c r="J315" s="13">
        <f t="shared" si="17"/>
        <v>0</v>
      </c>
      <c r="O315" s="13">
        <f t="shared" si="18"/>
        <v>0</v>
      </c>
      <c r="P315" s="13">
        <f t="shared" si="19"/>
        <v>0</v>
      </c>
    </row>
    <row r="316" spans="1:16" x14ac:dyDescent="0.2">
      <c r="A316" s="19"/>
      <c r="B316" s="35"/>
      <c r="C316" s="21"/>
      <c r="D316" s="46"/>
      <c r="E316" s="22"/>
      <c r="F316" s="22"/>
      <c r="G316" s="22"/>
      <c r="H316" s="22"/>
      <c r="I316" s="22"/>
      <c r="J316" s="13">
        <f t="shared" si="17"/>
        <v>0</v>
      </c>
      <c r="O316" s="13">
        <f t="shared" si="18"/>
        <v>0</v>
      </c>
      <c r="P316" s="13">
        <f t="shared" si="19"/>
        <v>0</v>
      </c>
    </row>
    <row r="317" spans="1:16" x14ac:dyDescent="0.2">
      <c r="A317" s="19"/>
      <c r="B317" s="35"/>
      <c r="C317" s="21"/>
      <c r="D317" s="46"/>
      <c r="E317" s="22"/>
      <c r="F317" s="22"/>
      <c r="G317" s="22"/>
      <c r="H317" s="22"/>
      <c r="I317" s="22"/>
      <c r="J317" s="13">
        <f t="shared" si="17"/>
        <v>0</v>
      </c>
      <c r="O317" s="13">
        <f t="shared" si="18"/>
        <v>0</v>
      </c>
      <c r="P317" s="13">
        <f t="shared" si="19"/>
        <v>0</v>
      </c>
    </row>
    <row r="318" spans="1:16" x14ac:dyDescent="0.2">
      <c r="A318" s="19"/>
      <c r="B318" s="35"/>
      <c r="C318" s="21"/>
      <c r="D318" s="46"/>
      <c r="E318" s="22"/>
      <c r="F318" s="22"/>
      <c r="G318" s="22"/>
      <c r="H318" s="22"/>
      <c r="I318" s="22"/>
      <c r="J318" s="13">
        <f t="shared" si="17"/>
        <v>0</v>
      </c>
      <c r="O318" s="13">
        <f t="shared" si="18"/>
        <v>0</v>
      </c>
      <c r="P318" s="13">
        <f t="shared" si="19"/>
        <v>0</v>
      </c>
    </row>
    <row r="319" spans="1:16" x14ac:dyDescent="0.2">
      <c r="A319" s="19"/>
      <c r="B319" s="35"/>
      <c r="C319" s="21"/>
      <c r="D319" s="46"/>
      <c r="E319" s="22"/>
      <c r="F319" s="22"/>
      <c r="G319" s="22"/>
      <c r="H319" s="22"/>
      <c r="I319" s="22"/>
      <c r="J319" s="13">
        <f t="shared" si="17"/>
        <v>0</v>
      </c>
      <c r="O319" s="13">
        <f t="shared" si="18"/>
        <v>0</v>
      </c>
      <c r="P319" s="13">
        <f t="shared" si="19"/>
        <v>0</v>
      </c>
    </row>
    <row r="320" spans="1:16" x14ac:dyDescent="0.2">
      <c r="A320" s="19"/>
      <c r="B320" s="35"/>
      <c r="C320" s="21"/>
      <c r="D320" s="46"/>
      <c r="E320" s="22"/>
      <c r="F320" s="22"/>
      <c r="G320" s="22"/>
      <c r="H320" s="22"/>
      <c r="I320" s="22"/>
      <c r="J320" s="13">
        <f t="shared" si="17"/>
        <v>0</v>
      </c>
      <c r="O320" s="13">
        <f t="shared" si="18"/>
        <v>0</v>
      </c>
      <c r="P320" s="13">
        <f t="shared" si="19"/>
        <v>0</v>
      </c>
    </row>
    <row r="321" spans="1:16" x14ac:dyDescent="0.2">
      <c r="A321" s="19"/>
      <c r="B321" s="35"/>
      <c r="C321" s="21"/>
      <c r="D321" s="46"/>
      <c r="E321" s="22"/>
      <c r="F321" s="22"/>
      <c r="G321" s="22"/>
      <c r="H321" s="22"/>
      <c r="I321" s="22"/>
      <c r="J321" s="13">
        <f t="shared" si="17"/>
        <v>0</v>
      </c>
      <c r="O321" s="13">
        <f t="shared" si="18"/>
        <v>0</v>
      </c>
      <c r="P321" s="13">
        <f t="shared" si="19"/>
        <v>0</v>
      </c>
    </row>
    <row r="322" spans="1:16" x14ac:dyDescent="0.2">
      <c r="A322" s="19"/>
      <c r="B322" s="35"/>
      <c r="C322" s="21"/>
      <c r="D322" s="46"/>
      <c r="E322" s="22"/>
      <c r="F322" s="22"/>
      <c r="G322" s="22"/>
      <c r="H322" s="22"/>
      <c r="I322" s="22"/>
      <c r="J322" s="13">
        <f t="shared" si="17"/>
        <v>0</v>
      </c>
      <c r="O322" s="13">
        <f t="shared" si="18"/>
        <v>0</v>
      </c>
      <c r="P322" s="13">
        <f t="shared" si="19"/>
        <v>0</v>
      </c>
    </row>
    <row r="323" spans="1:16" x14ac:dyDescent="0.2">
      <c r="A323" s="19"/>
      <c r="B323" s="35"/>
      <c r="C323" s="21"/>
      <c r="D323" s="46"/>
      <c r="E323" s="22"/>
      <c r="F323" s="22"/>
      <c r="G323" s="22"/>
      <c r="H323" s="22"/>
      <c r="I323" s="22"/>
      <c r="J323" s="13">
        <f t="shared" si="17"/>
        <v>0</v>
      </c>
      <c r="O323" s="13">
        <f t="shared" si="18"/>
        <v>0</v>
      </c>
      <c r="P323" s="13">
        <f t="shared" si="19"/>
        <v>0</v>
      </c>
    </row>
    <row r="324" spans="1:16" x14ac:dyDescent="0.2">
      <c r="A324" s="19"/>
      <c r="B324" s="35"/>
      <c r="C324" s="21"/>
      <c r="D324" s="46"/>
      <c r="E324" s="22"/>
      <c r="F324" s="22"/>
      <c r="G324" s="22"/>
      <c r="H324" s="22"/>
      <c r="I324" s="22"/>
      <c r="J324" s="13">
        <f t="shared" si="17"/>
        <v>0</v>
      </c>
      <c r="O324" s="13">
        <f t="shared" si="18"/>
        <v>0</v>
      </c>
      <c r="P324" s="13">
        <f t="shared" si="19"/>
        <v>0</v>
      </c>
    </row>
    <row r="325" spans="1:16" x14ac:dyDescent="0.2">
      <c r="A325" s="19"/>
      <c r="B325" s="35"/>
      <c r="C325" s="21"/>
      <c r="D325" s="46"/>
      <c r="E325" s="22"/>
      <c r="F325" s="22"/>
      <c r="G325" s="22"/>
      <c r="H325" s="22"/>
      <c r="I325" s="22"/>
      <c r="J325" s="13">
        <f t="shared" si="17"/>
        <v>0</v>
      </c>
      <c r="O325" s="13">
        <f t="shared" si="18"/>
        <v>0</v>
      </c>
      <c r="P325" s="13">
        <f t="shared" si="19"/>
        <v>0</v>
      </c>
    </row>
    <row r="326" spans="1:16" x14ac:dyDescent="0.2">
      <c r="A326" s="19"/>
      <c r="B326" s="35"/>
      <c r="C326" s="21"/>
      <c r="D326" s="46"/>
      <c r="E326" s="22"/>
      <c r="F326" s="22"/>
      <c r="G326" s="22"/>
      <c r="H326" s="22"/>
      <c r="I326" s="22"/>
      <c r="J326" s="13">
        <f t="shared" si="17"/>
        <v>0</v>
      </c>
      <c r="O326" s="13">
        <f t="shared" si="18"/>
        <v>0</v>
      </c>
      <c r="P326" s="13">
        <f t="shared" si="19"/>
        <v>0</v>
      </c>
    </row>
    <row r="327" spans="1:16" x14ac:dyDescent="0.2">
      <c r="A327" s="19"/>
      <c r="B327" s="35"/>
      <c r="C327" s="21"/>
      <c r="D327" s="46"/>
      <c r="E327" s="22"/>
      <c r="F327" s="22"/>
      <c r="G327" s="22"/>
      <c r="H327" s="22"/>
      <c r="I327" s="22"/>
      <c r="J327" s="13">
        <f t="shared" si="17"/>
        <v>0</v>
      </c>
      <c r="O327" s="13">
        <f t="shared" si="18"/>
        <v>0</v>
      </c>
      <c r="P327" s="13">
        <f t="shared" si="19"/>
        <v>0</v>
      </c>
    </row>
    <row r="328" spans="1:16" x14ac:dyDescent="0.2">
      <c r="A328" s="19"/>
      <c r="B328" s="35"/>
      <c r="C328" s="21"/>
      <c r="D328" s="46"/>
      <c r="E328" s="22"/>
      <c r="F328" s="22"/>
      <c r="G328" s="22"/>
      <c r="H328" s="22"/>
      <c r="I328" s="22"/>
      <c r="J328" s="13">
        <f t="shared" si="17"/>
        <v>0</v>
      </c>
      <c r="O328" s="13">
        <f t="shared" si="18"/>
        <v>0</v>
      </c>
      <c r="P328" s="13">
        <f t="shared" si="19"/>
        <v>0</v>
      </c>
    </row>
    <row r="329" spans="1:16" x14ac:dyDescent="0.2">
      <c r="A329" s="19"/>
      <c r="B329" s="35"/>
      <c r="C329" s="21"/>
      <c r="D329" s="46"/>
      <c r="E329" s="22"/>
      <c r="F329" s="22"/>
      <c r="G329" s="22"/>
      <c r="H329" s="22"/>
      <c r="I329" s="22"/>
      <c r="J329" s="13">
        <f t="shared" si="17"/>
        <v>0</v>
      </c>
      <c r="O329" s="13">
        <f t="shared" si="18"/>
        <v>0</v>
      </c>
      <c r="P329" s="13">
        <f t="shared" si="19"/>
        <v>0</v>
      </c>
    </row>
    <row r="330" spans="1:16" x14ac:dyDescent="0.2">
      <c r="A330" s="19"/>
      <c r="B330" s="35"/>
      <c r="C330" s="21"/>
      <c r="D330" s="46"/>
      <c r="E330" s="22"/>
      <c r="F330" s="22"/>
      <c r="G330" s="22"/>
      <c r="H330" s="22"/>
      <c r="I330" s="22"/>
      <c r="J330" s="13">
        <f t="shared" si="17"/>
        <v>0</v>
      </c>
      <c r="O330" s="13">
        <f t="shared" si="18"/>
        <v>0</v>
      </c>
      <c r="P330" s="13">
        <f t="shared" si="19"/>
        <v>0</v>
      </c>
    </row>
    <row r="331" spans="1:16" x14ac:dyDescent="0.2">
      <c r="A331" s="19"/>
      <c r="B331" s="35"/>
      <c r="C331" s="21"/>
      <c r="D331" s="46"/>
      <c r="E331" s="22"/>
      <c r="F331" s="22"/>
      <c r="G331" s="22"/>
      <c r="H331" s="22"/>
      <c r="I331" s="22"/>
      <c r="J331" s="13">
        <f t="shared" si="17"/>
        <v>0</v>
      </c>
      <c r="O331" s="13">
        <f t="shared" si="18"/>
        <v>0</v>
      </c>
      <c r="P331" s="13">
        <f t="shared" si="19"/>
        <v>0</v>
      </c>
    </row>
    <row r="332" spans="1:16" x14ac:dyDescent="0.2">
      <c r="A332" s="19"/>
      <c r="B332" s="35"/>
      <c r="C332" s="21"/>
      <c r="D332" s="46"/>
      <c r="E332" s="22"/>
      <c r="F332" s="22"/>
      <c r="G332" s="22"/>
      <c r="H332" s="22"/>
      <c r="I332" s="22"/>
      <c r="J332" s="13">
        <f t="shared" si="17"/>
        <v>0</v>
      </c>
      <c r="O332" s="13">
        <f t="shared" si="18"/>
        <v>0</v>
      </c>
      <c r="P332" s="13">
        <f t="shared" si="19"/>
        <v>0</v>
      </c>
    </row>
    <row r="333" spans="1:16" x14ac:dyDescent="0.2">
      <c r="A333" s="19"/>
      <c r="B333" s="35"/>
      <c r="C333" s="21"/>
      <c r="D333" s="46"/>
      <c r="E333" s="22"/>
      <c r="F333" s="22"/>
      <c r="G333" s="22"/>
      <c r="H333" s="22"/>
      <c r="I333" s="22"/>
      <c r="J333" s="13">
        <f t="shared" si="17"/>
        <v>0</v>
      </c>
      <c r="O333" s="13">
        <f t="shared" si="18"/>
        <v>0</v>
      </c>
      <c r="P333" s="13">
        <f t="shared" si="19"/>
        <v>0</v>
      </c>
    </row>
    <row r="334" spans="1:16" x14ac:dyDescent="0.2">
      <c r="A334" s="19"/>
      <c r="B334" s="35"/>
      <c r="C334" s="21"/>
      <c r="D334" s="46"/>
      <c r="E334" s="22"/>
      <c r="F334" s="22"/>
      <c r="G334" s="22"/>
      <c r="H334" s="22"/>
      <c r="I334" s="22"/>
      <c r="J334" s="13">
        <f t="shared" si="17"/>
        <v>0</v>
      </c>
      <c r="O334" s="13">
        <f t="shared" si="18"/>
        <v>0</v>
      </c>
      <c r="P334" s="13">
        <f t="shared" si="19"/>
        <v>0</v>
      </c>
    </row>
    <row r="335" spans="1:16" x14ac:dyDescent="0.2">
      <c r="A335" s="19"/>
      <c r="B335" s="35"/>
      <c r="C335" s="21"/>
      <c r="D335" s="46"/>
      <c r="E335" s="22"/>
      <c r="F335" s="22"/>
      <c r="G335" s="22"/>
      <c r="H335" s="22"/>
      <c r="I335" s="22"/>
      <c r="J335" s="13">
        <f t="shared" si="17"/>
        <v>0</v>
      </c>
      <c r="O335" s="13">
        <f t="shared" si="18"/>
        <v>0</v>
      </c>
      <c r="P335" s="13">
        <f t="shared" si="19"/>
        <v>0</v>
      </c>
    </row>
    <row r="336" spans="1:16" x14ac:dyDescent="0.2">
      <c r="A336" s="19"/>
      <c r="B336" s="35"/>
      <c r="C336" s="21"/>
      <c r="D336" s="46"/>
      <c r="E336" s="22"/>
      <c r="F336" s="22"/>
      <c r="G336" s="22"/>
      <c r="H336" s="22"/>
      <c r="I336" s="22"/>
      <c r="J336" s="13">
        <f t="shared" si="17"/>
        <v>0</v>
      </c>
      <c r="O336" s="13">
        <f t="shared" si="18"/>
        <v>0</v>
      </c>
      <c r="P336" s="13">
        <f t="shared" si="19"/>
        <v>0</v>
      </c>
    </row>
    <row r="337" spans="1:16" x14ac:dyDescent="0.2">
      <c r="A337" s="19"/>
      <c r="B337" s="35"/>
      <c r="C337" s="21"/>
      <c r="D337" s="46"/>
      <c r="E337" s="22"/>
      <c r="F337" s="22"/>
      <c r="G337" s="22"/>
      <c r="H337" s="22"/>
      <c r="I337" s="22"/>
      <c r="J337" s="13">
        <f t="shared" si="17"/>
        <v>0</v>
      </c>
      <c r="O337" s="13">
        <f t="shared" si="18"/>
        <v>0</v>
      </c>
      <c r="P337" s="13">
        <f t="shared" si="19"/>
        <v>0</v>
      </c>
    </row>
    <row r="338" spans="1:16" x14ac:dyDescent="0.2">
      <c r="A338" s="19"/>
      <c r="B338" s="35"/>
      <c r="C338" s="21"/>
      <c r="D338" s="46"/>
      <c r="E338" s="22"/>
      <c r="F338" s="22"/>
      <c r="G338" s="22"/>
      <c r="H338" s="22"/>
      <c r="I338" s="22"/>
      <c r="J338" s="13">
        <f t="shared" si="17"/>
        <v>0</v>
      </c>
      <c r="O338" s="13">
        <f t="shared" si="18"/>
        <v>0</v>
      </c>
      <c r="P338" s="13">
        <f t="shared" si="19"/>
        <v>0</v>
      </c>
    </row>
    <row r="339" spans="1:16" x14ac:dyDescent="0.2">
      <c r="A339" s="19"/>
      <c r="B339" s="35"/>
      <c r="C339" s="21"/>
      <c r="D339" s="46"/>
      <c r="E339" s="22"/>
      <c r="F339" s="22"/>
      <c r="G339" s="22"/>
      <c r="H339" s="22"/>
      <c r="I339" s="22"/>
      <c r="J339" s="13">
        <f t="shared" si="17"/>
        <v>0</v>
      </c>
      <c r="O339" s="13">
        <f t="shared" si="18"/>
        <v>0</v>
      </c>
      <c r="P339" s="13">
        <f t="shared" si="19"/>
        <v>0</v>
      </c>
    </row>
    <row r="340" spans="1:16" x14ac:dyDescent="0.2">
      <c r="A340" s="19"/>
      <c r="B340" s="35"/>
      <c r="C340" s="21"/>
      <c r="D340" s="46"/>
      <c r="E340" s="22"/>
      <c r="F340" s="22"/>
      <c r="G340" s="22"/>
      <c r="H340" s="22"/>
      <c r="I340" s="22"/>
      <c r="J340" s="13">
        <f t="shared" si="17"/>
        <v>0</v>
      </c>
      <c r="O340" s="13">
        <f t="shared" si="18"/>
        <v>0</v>
      </c>
      <c r="P340" s="13">
        <f t="shared" si="19"/>
        <v>0</v>
      </c>
    </row>
    <row r="341" spans="1:16" x14ac:dyDescent="0.2">
      <c r="A341" s="19"/>
      <c r="B341" s="35"/>
      <c r="C341" s="21"/>
      <c r="D341" s="46"/>
      <c r="E341" s="22"/>
      <c r="F341" s="22"/>
      <c r="G341" s="22"/>
      <c r="H341" s="22"/>
      <c r="I341" s="22"/>
      <c r="J341" s="13">
        <f t="shared" si="17"/>
        <v>0</v>
      </c>
      <c r="O341" s="13">
        <f t="shared" si="18"/>
        <v>0</v>
      </c>
      <c r="P341" s="13">
        <f t="shared" si="19"/>
        <v>0</v>
      </c>
    </row>
    <row r="342" spans="1:16" x14ac:dyDescent="0.2">
      <c r="A342" s="19"/>
      <c r="B342" s="35"/>
      <c r="C342" s="21"/>
      <c r="D342" s="46"/>
      <c r="E342" s="22"/>
      <c r="F342" s="22"/>
      <c r="G342" s="22"/>
      <c r="H342" s="22"/>
      <c r="I342" s="22"/>
      <c r="J342" s="13">
        <f t="shared" si="17"/>
        <v>0</v>
      </c>
      <c r="O342" s="13">
        <f t="shared" si="18"/>
        <v>0</v>
      </c>
      <c r="P342" s="13">
        <f t="shared" si="19"/>
        <v>0</v>
      </c>
    </row>
    <row r="343" spans="1:16" x14ac:dyDescent="0.2">
      <c r="A343" s="19"/>
      <c r="B343" s="35"/>
      <c r="C343" s="21"/>
      <c r="D343" s="46"/>
      <c r="E343" s="22"/>
      <c r="F343" s="22"/>
      <c r="G343" s="22"/>
      <c r="H343" s="22"/>
      <c r="I343" s="22"/>
      <c r="J343" s="13">
        <f t="shared" si="17"/>
        <v>0</v>
      </c>
      <c r="O343" s="13">
        <f t="shared" si="18"/>
        <v>0</v>
      </c>
      <c r="P343" s="13">
        <f t="shared" si="19"/>
        <v>0</v>
      </c>
    </row>
    <row r="344" spans="1:16" x14ac:dyDescent="0.2">
      <c r="A344" s="19"/>
      <c r="B344" s="35"/>
      <c r="C344" s="21"/>
      <c r="D344" s="46"/>
      <c r="E344" s="22"/>
      <c r="F344" s="22"/>
      <c r="G344" s="22"/>
      <c r="H344" s="22"/>
      <c r="I344" s="22"/>
      <c r="J344" s="13">
        <f t="shared" si="17"/>
        <v>0</v>
      </c>
      <c r="O344" s="13">
        <f t="shared" si="18"/>
        <v>0</v>
      </c>
      <c r="P344" s="13">
        <f t="shared" si="19"/>
        <v>0</v>
      </c>
    </row>
    <row r="345" spans="1:16" x14ac:dyDescent="0.2">
      <c r="A345" s="19"/>
      <c r="B345" s="35"/>
      <c r="C345" s="21"/>
      <c r="D345" s="46"/>
      <c r="E345" s="22"/>
      <c r="F345" s="22"/>
      <c r="G345" s="22"/>
      <c r="H345" s="22"/>
      <c r="I345" s="22"/>
      <c r="J345" s="13">
        <f t="shared" si="17"/>
        <v>0</v>
      </c>
      <c r="O345" s="13">
        <f t="shared" si="18"/>
        <v>0</v>
      </c>
      <c r="P345" s="13">
        <f t="shared" si="19"/>
        <v>0</v>
      </c>
    </row>
    <row r="346" spans="1:16" x14ac:dyDescent="0.2">
      <c r="A346" s="19"/>
      <c r="B346" s="35"/>
      <c r="C346" s="21"/>
      <c r="D346" s="46"/>
      <c r="E346" s="22"/>
      <c r="F346" s="22"/>
      <c r="G346" s="22"/>
      <c r="H346" s="22"/>
      <c r="I346" s="22"/>
      <c r="J346" s="13">
        <f t="shared" si="17"/>
        <v>0</v>
      </c>
      <c r="O346" s="13">
        <f t="shared" si="18"/>
        <v>0</v>
      </c>
      <c r="P346" s="13">
        <f t="shared" si="19"/>
        <v>0</v>
      </c>
    </row>
    <row r="347" spans="1:16" x14ac:dyDescent="0.2">
      <c r="A347" s="19"/>
      <c r="B347" s="35"/>
      <c r="C347" s="21"/>
      <c r="D347" s="46"/>
      <c r="E347" s="22"/>
      <c r="F347" s="22"/>
      <c r="G347" s="22"/>
      <c r="H347" s="22"/>
      <c r="I347" s="22"/>
      <c r="J347" s="13">
        <f t="shared" si="17"/>
        <v>0</v>
      </c>
      <c r="O347" s="13">
        <f t="shared" si="18"/>
        <v>0</v>
      </c>
      <c r="P347" s="13">
        <f t="shared" si="19"/>
        <v>0</v>
      </c>
    </row>
    <row r="348" spans="1:16" x14ac:dyDescent="0.2">
      <c r="A348" s="19"/>
      <c r="B348" s="35"/>
      <c r="C348" s="21"/>
      <c r="D348" s="46"/>
      <c r="E348" s="22"/>
      <c r="F348" s="22"/>
      <c r="G348" s="22"/>
      <c r="H348" s="22"/>
      <c r="I348" s="22"/>
      <c r="J348" s="13">
        <f t="shared" si="17"/>
        <v>0</v>
      </c>
      <c r="O348" s="13">
        <f t="shared" si="18"/>
        <v>0</v>
      </c>
      <c r="P348" s="13">
        <f t="shared" si="19"/>
        <v>0</v>
      </c>
    </row>
    <row r="349" spans="1:16" x14ac:dyDescent="0.2">
      <c r="A349" s="19"/>
      <c r="B349" s="35"/>
      <c r="C349" s="21"/>
      <c r="D349" s="46"/>
      <c r="E349" s="22"/>
      <c r="F349" s="22"/>
      <c r="G349" s="22"/>
      <c r="H349" s="22"/>
      <c r="I349" s="22"/>
      <c r="J349" s="13">
        <f t="shared" si="17"/>
        <v>0</v>
      </c>
      <c r="O349" s="13">
        <f t="shared" si="18"/>
        <v>0</v>
      </c>
      <c r="P349" s="13">
        <f t="shared" si="19"/>
        <v>0</v>
      </c>
    </row>
    <row r="350" spans="1:16" x14ac:dyDescent="0.2">
      <c r="A350" s="19"/>
      <c r="B350" s="35"/>
      <c r="C350" s="21"/>
      <c r="D350" s="46"/>
      <c r="E350" s="22"/>
      <c r="F350" s="22"/>
      <c r="G350" s="22"/>
      <c r="H350" s="22"/>
      <c r="I350" s="22"/>
      <c r="J350" s="13">
        <f t="shared" si="17"/>
        <v>0</v>
      </c>
      <c r="O350" s="13">
        <f t="shared" si="18"/>
        <v>0</v>
      </c>
      <c r="P350" s="13">
        <f t="shared" si="19"/>
        <v>0</v>
      </c>
    </row>
    <row r="351" spans="1:16" x14ac:dyDescent="0.2">
      <c r="A351" s="19"/>
      <c r="B351" s="35"/>
      <c r="C351" s="21"/>
      <c r="D351" s="46"/>
      <c r="E351" s="22"/>
      <c r="F351" s="22"/>
      <c r="G351" s="22"/>
      <c r="H351" s="22"/>
      <c r="I351" s="22"/>
      <c r="J351" s="13">
        <f t="shared" si="17"/>
        <v>0</v>
      </c>
      <c r="O351" s="13">
        <f t="shared" si="18"/>
        <v>0</v>
      </c>
      <c r="P351" s="13">
        <f t="shared" si="19"/>
        <v>0</v>
      </c>
    </row>
    <row r="352" spans="1:16" x14ac:dyDescent="0.2">
      <c r="A352" s="19"/>
      <c r="B352" s="35"/>
      <c r="C352" s="21"/>
      <c r="D352" s="46"/>
      <c r="E352" s="22"/>
      <c r="F352" s="22"/>
      <c r="G352" s="22"/>
      <c r="H352" s="22"/>
      <c r="I352" s="22"/>
      <c r="J352" s="13">
        <f t="shared" si="17"/>
        <v>0</v>
      </c>
      <c r="O352" s="13">
        <f t="shared" si="18"/>
        <v>0</v>
      </c>
      <c r="P352" s="13">
        <f t="shared" si="19"/>
        <v>0</v>
      </c>
    </row>
    <row r="353" spans="1:16" x14ac:dyDescent="0.2">
      <c r="A353" s="19"/>
      <c r="B353" s="35"/>
      <c r="C353" s="21"/>
      <c r="D353" s="46"/>
      <c r="E353" s="22"/>
      <c r="F353" s="22"/>
      <c r="G353" s="22"/>
      <c r="H353" s="22"/>
      <c r="I353" s="22"/>
      <c r="J353" s="13">
        <f t="shared" si="17"/>
        <v>0</v>
      </c>
      <c r="O353" s="13">
        <f t="shared" si="18"/>
        <v>0</v>
      </c>
      <c r="P353" s="13">
        <f t="shared" si="19"/>
        <v>0</v>
      </c>
    </row>
    <row r="354" spans="1:16" x14ac:dyDescent="0.2">
      <c r="A354" s="19"/>
      <c r="B354" s="35"/>
      <c r="C354" s="21"/>
      <c r="D354" s="46"/>
      <c r="E354" s="22"/>
      <c r="F354" s="22"/>
      <c r="G354" s="22"/>
      <c r="H354" s="22"/>
      <c r="I354" s="22"/>
      <c r="J354" s="13">
        <f t="shared" si="17"/>
        <v>0</v>
      </c>
      <c r="O354" s="13">
        <f t="shared" si="18"/>
        <v>0</v>
      </c>
      <c r="P354" s="13">
        <f t="shared" si="19"/>
        <v>0</v>
      </c>
    </row>
    <row r="355" spans="1:16" x14ac:dyDescent="0.2">
      <c r="A355" s="19"/>
      <c r="B355" s="35"/>
      <c r="C355" s="21"/>
      <c r="D355" s="46"/>
      <c r="E355" s="22"/>
      <c r="F355" s="22"/>
      <c r="G355" s="22"/>
      <c r="H355" s="22"/>
      <c r="I355" s="22"/>
      <c r="J355" s="13">
        <f t="shared" si="17"/>
        <v>0</v>
      </c>
      <c r="O355" s="13">
        <f t="shared" si="18"/>
        <v>0</v>
      </c>
      <c r="P355" s="13">
        <f t="shared" si="19"/>
        <v>0</v>
      </c>
    </row>
    <row r="356" spans="1:16" x14ac:dyDescent="0.2">
      <c r="A356" s="19"/>
      <c r="B356" s="35"/>
      <c r="C356" s="21"/>
      <c r="D356" s="46"/>
      <c r="E356" s="22"/>
      <c r="F356" s="22"/>
      <c r="G356" s="22"/>
      <c r="H356" s="22"/>
      <c r="I356" s="22"/>
      <c r="J356" s="13">
        <f t="shared" si="17"/>
        <v>0</v>
      </c>
      <c r="O356" s="13">
        <f t="shared" si="18"/>
        <v>0</v>
      </c>
      <c r="P356" s="13">
        <f t="shared" si="19"/>
        <v>0</v>
      </c>
    </row>
    <row r="357" spans="1:16" x14ac:dyDescent="0.2">
      <c r="A357" s="19"/>
      <c r="B357" s="35"/>
      <c r="C357" s="21"/>
      <c r="D357" s="46"/>
      <c r="E357" s="22"/>
      <c r="F357" s="22"/>
      <c r="G357" s="22"/>
      <c r="H357" s="22"/>
      <c r="I357" s="22"/>
      <c r="J357" s="13">
        <f t="shared" si="17"/>
        <v>0</v>
      </c>
      <c r="O357" s="13">
        <f t="shared" si="18"/>
        <v>0</v>
      </c>
      <c r="P357" s="13">
        <f t="shared" si="19"/>
        <v>0</v>
      </c>
    </row>
    <row r="358" spans="1:16" x14ac:dyDescent="0.2">
      <c r="A358" s="19"/>
      <c r="B358" s="35"/>
      <c r="C358" s="21"/>
      <c r="D358" s="46"/>
      <c r="E358" s="22"/>
      <c r="F358" s="22"/>
      <c r="G358" s="22"/>
      <c r="H358" s="22"/>
      <c r="I358" s="22"/>
      <c r="J358" s="13">
        <f t="shared" si="17"/>
        <v>0</v>
      </c>
      <c r="O358" s="13">
        <f t="shared" si="18"/>
        <v>0</v>
      </c>
      <c r="P358" s="13">
        <f t="shared" si="19"/>
        <v>0</v>
      </c>
    </row>
    <row r="359" spans="1:16" x14ac:dyDescent="0.2">
      <c r="A359" s="19"/>
      <c r="B359" s="35"/>
      <c r="C359" s="21"/>
      <c r="D359" s="46"/>
      <c r="E359" s="22"/>
      <c r="F359" s="22"/>
      <c r="G359" s="22"/>
      <c r="H359" s="22"/>
      <c r="I359" s="22"/>
      <c r="J359" s="13">
        <f t="shared" si="17"/>
        <v>0</v>
      </c>
      <c r="O359" s="13">
        <f t="shared" si="18"/>
        <v>0</v>
      </c>
      <c r="P359" s="13">
        <f t="shared" si="19"/>
        <v>0</v>
      </c>
    </row>
    <row r="360" spans="1:16" x14ac:dyDescent="0.2">
      <c r="A360" s="19"/>
      <c r="B360" s="35"/>
      <c r="C360" s="21"/>
      <c r="D360" s="46"/>
      <c r="E360" s="22"/>
      <c r="F360" s="22"/>
      <c r="G360" s="22"/>
      <c r="H360" s="22"/>
      <c r="I360" s="22"/>
      <c r="J360" s="13">
        <f t="shared" si="17"/>
        <v>0</v>
      </c>
      <c r="O360" s="13">
        <f t="shared" si="18"/>
        <v>0</v>
      </c>
      <c r="P360" s="13">
        <f t="shared" si="19"/>
        <v>0</v>
      </c>
    </row>
    <row r="361" spans="1:16" x14ac:dyDescent="0.2">
      <c r="A361" s="19"/>
      <c r="B361" s="35"/>
      <c r="C361" s="21"/>
      <c r="D361" s="46"/>
      <c r="E361" s="22"/>
      <c r="F361" s="22"/>
      <c r="G361" s="22"/>
      <c r="H361" s="22"/>
      <c r="I361" s="22"/>
      <c r="J361" s="13">
        <f t="shared" si="17"/>
        <v>0</v>
      </c>
      <c r="O361" s="13">
        <f t="shared" si="18"/>
        <v>0</v>
      </c>
      <c r="P361" s="13">
        <f t="shared" si="19"/>
        <v>0</v>
      </c>
    </row>
    <row r="362" spans="1:16" x14ac:dyDescent="0.2">
      <c r="A362" s="19"/>
      <c r="B362" s="35"/>
      <c r="C362" s="21"/>
      <c r="D362" s="46"/>
      <c r="E362" s="22"/>
      <c r="F362" s="22"/>
      <c r="G362" s="22"/>
      <c r="H362" s="22"/>
      <c r="I362" s="22"/>
      <c r="J362" s="13">
        <f t="shared" si="17"/>
        <v>0</v>
      </c>
      <c r="O362" s="13">
        <f t="shared" si="18"/>
        <v>0</v>
      </c>
      <c r="P362" s="13">
        <f t="shared" si="19"/>
        <v>0</v>
      </c>
    </row>
    <row r="363" spans="1:16" x14ac:dyDescent="0.2">
      <c r="A363" s="19"/>
      <c r="B363" s="35"/>
      <c r="C363" s="21"/>
      <c r="D363" s="46"/>
      <c r="E363" s="22"/>
      <c r="F363" s="22"/>
      <c r="G363" s="22"/>
      <c r="H363" s="22"/>
      <c r="I363" s="22"/>
      <c r="J363" s="13">
        <f t="shared" si="17"/>
        <v>0</v>
      </c>
      <c r="O363" s="13">
        <f t="shared" si="18"/>
        <v>0</v>
      </c>
      <c r="P363" s="13">
        <f t="shared" si="19"/>
        <v>0</v>
      </c>
    </row>
    <row r="364" spans="1:16" x14ac:dyDescent="0.2">
      <c r="A364" s="19"/>
      <c r="B364" s="35"/>
      <c r="C364" s="21"/>
      <c r="D364" s="46"/>
      <c r="E364" s="22"/>
      <c r="F364" s="22"/>
      <c r="G364" s="22"/>
      <c r="H364" s="22"/>
      <c r="I364" s="22"/>
      <c r="J364" s="13">
        <f t="shared" si="17"/>
        <v>0</v>
      </c>
      <c r="O364" s="13">
        <f t="shared" si="18"/>
        <v>0</v>
      </c>
      <c r="P364" s="13">
        <f t="shared" si="19"/>
        <v>0</v>
      </c>
    </row>
    <row r="365" spans="1:16" x14ac:dyDescent="0.2">
      <c r="A365" s="19"/>
      <c r="B365" s="35"/>
      <c r="C365" s="21"/>
      <c r="D365" s="46"/>
      <c r="E365" s="22"/>
      <c r="F365" s="22"/>
      <c r="G365" s="22"/>
      <c r="H365" s="22"/>
      <c r="I365" s="22"/>
      <c r="J365" s="13">
        <f t="shared" si="17"/>
        <v>0</v>
      </c>
      <c r="O365" s="13">
        <f t="shared" si="18"/>
        <v>0</v>
      </c>
      <c r="P365" s="13">
        <f t="shared" si="19"/>
        <v>0</v>
      </c>
    </row>
    <row r="366" spans="1:16" x14ac:dyDescent="0.2">
      <c r="A366" s="19"/>
      <c r="B366" s="35"/>
      <c r="C366" s="21"/>
      <c r="D366" s="46"/>
      <c r="E366" s="22"/>
      <c r="F366" s="22"/>
      <c r="G366" s="22"/>
      <c r="H366" s="22"/>
      <c r="I366" s="22"/>
      <c r="J366" s="13">
        <f t="shared" si="17"/>
        <v>0</v>
      </c>
      <c r="O366" s="13">
        <f t="shared" si="18"/>
        <v>0</v>
      </c>
      <c r="P366" s="13">
        <f t="shared" si="19"/>
        <v>0</v>
      </c>
    </row>
    <row r="367" spans="1:16" x14ac:dyDescent="0.2">
      <c r="A367" s="19"/>
      <c r="B367" s="35"/>
      <c r="C367" s="21"/>
      <c r="D367" s="46"/>
      <c r="E367" s="22"/>
      <c r="F367" s="22"/>
      <c r="G367" s="22"/>
      <c r="H367" s="22"/>
      <c r="I367" s="22"/>
      <c r="J367" s="13">
        <f t="shared" si="17"/>
        <v>0</v>
      </c>
      <c r="O367" s="13">
        <f t="shared" si="18"/>
        <v>0</v>
      </c>
      <c r="P367" s="13">
        <f t="shared" si="19"/>
        <v>0</v>
      </c>
    </row>
    <row r="368" spans="1:16" x14ac:dyDescent="0.2">
      <c r="A368" s="19"/>
      <c r="B368" s="35"/>
      <c r="C368" s="21"/>
      <c r="D368" s="46"/>
      <c r="E368" s="22"/>
      <c r="F368" s="22"/>
      <c r="G368" s="22"/>
      <c r="H368" s="22"/>
      <c r="I368" s="22"/>
      <c r="J368" s="13">
        <f t="shared" si="17"/>
        <v>0</v>
      </c>
      <c r="O368" s="13">
        <f t="shared" si="18"/>
        <v>0</v>
      </c>
      <c r="P368" s="13">
        <f t="shared" si="19"/>
        <v>0</v>
      </c>
    </row>
    <row r="369" spans="1:16" x14ac:dyDescent="0.2">
      <c r="A369" s="19"/>
      <c r="B369" s="35"/>
      <c r="C369" s="21"/>
      <c r="D369" s="46"/>
      <c r="E369" s="22"/>
      <c r="F369" s="22"/>
      <c r="G369" s="22"/>
      <c r="H369" s="22"/>
      <c r="I369" s="22"/>
      <c r="J369" s="13">
        <f t="shared" si="17"/>
        <v>0</v>
      </c>
      <c r="O369" s="13">
        <f t="shared" si="18"/>
        <v>0</v>
      </c>
      <c r="P369" s="13">
        <f t="shared" si="19"/>
        <v>0</v>
      </c>
    </row>
    <row r="370" spans="1:16" x14ac:dyDescent="0.2">
      <c r="A370" s="19"/>
      <c r="B370" s="35"/>
      <c r="C370" s="21"/>
      <c r="D370" s="46"/>
      <c r="E370" s="22"/>
      <c r="F370" s="22"/>
      <c r="G370" s="22"/>
      <c r="H370" s="22"/>
      <c r="I370" s="22"/>
      <c r="J370" s="13">
        <f t="shared" si="17"/>
        <v>0</v>
      </c>
      <c r="O370" s="13">
        <f t="shared" si="18"/>
        <v>0</v>
      </c>
      <c r="P370" s="13">
        <f t="shared" si="19"/>
        <v>0</v>
      </c>
    </row>
    <row r="371" spans="1:16" x14ac:dyDescent="0.2">
      <c r="A371" s="19"/>
      <c r="B371" s="35"/>
      <c r="C371" s="21"/>
      <c r="D371" s="46"/>
      <c r="E371" s="22"/>
      <c r="F371" s="22"/>
      <c r="G371" s="22"/>
      <c r="H371" s="22"/>
      <c r="I371" s="22"/>
      <c r="J371" s="13">
        <f t="shared" si="17"/>
        <v>0</v>
      </c>
      <c r="O371" s="13">
        <f t="shared" si="18"/>
        <v>0</v>
      </c>
      <c r="P371" s="13">
        <f t="shared" si="19"/>
        <v>0</v>
      </c>
    </row>
    <row r="372" spans="1:16" x14ac:dyDescent="0.2">
      <c r="A372" s="19"/>
      <c r="B372" s="35"/>
      <c r="C372" s="21"/>
      <c r="D372" s="46"/>
      <c r="E372" s="22"/>
      <c r="F372" s="22"/>
      <c r="G372" s="22"/>
      <c r="H372" s="22"/>
      <c r="I372" s="22"/>
      <c r="J372" s="13">
        <f t="shared" si="17"/>
        <v>0</v>
      </c>
      <c r="O372" s="13">
        <f t="shared" si="18"/>
        <v>0</v>
      </c>
      <c r="P372" s="13">
        <f t="shared" si="19"/>
        <v>0</v>
      </c>
    </row>
    <row r="373" spans="1:16" x14ac:dyDescent="0.2">
      <c r="A373" s="19"/>
      <c r="B373" s="35"/>
      <c r="C373" s="21"/>
      <c r="D373" s="46"/>
      <c r="E373" s="22"/>
      <c r="F373" s="22"/>
      <c r="G373" s="22"/>
      <c r="H373" s="22"/>
      <c r="I373" s="22"/>
      <c r="J373" s="13">
        <f t="shared" ref="J373:J401" si="20">SUM(F373:I373)</f>
        <v>0</v>
      </c>
      <c r="O373" s="13">
        <f t="shared" ref="O373:O400" si="21">J373*E373</f>
        <v>0</v>
      </c>
      <c r="P373" s="13">
        <f t="shared" ref="P373:P400" si="22">SUMPRODUCT(F373:I373,K373:N373)</f>
        <v>0</v>
      </c>
    </row>
    <row r="374" spans="1:16" x14ac:dyDescent="0.2">
      <c r="A374" s="19"/>
      <c r="B374" s="35"/>
      <c r="C374" s="21"/>
      <c r="D374" s="46"/>
      <c r="E374" s="22"/>
      <c r="F374" s="22"/>
      <c r="G374" s="22"/>
      <c r="H374" s="22"/>
      <c r="I374" s="22"/>
      <c r="J374" s="13">
        <f t="shared" si="20"/>
        <v>0</v>
      </c>
      <c r="O374" s="13">
        <f t="shared" si="21"/>
        <v>0</v>
      </c>
      <c r="P374" s="13">
        <f t="shared" si="22"/>
        <v>0</v>
      </c>
    </row>
    <row r="375" spans="1:16" x14ac:dyDescent="0.2">
      <c r="A375" s="19"/>
      <c r="B375" s="35"/>
      <c r="C375" s="21"/>
      <c r="D375" s="46"/>
      <c r="E375" s="22"/>
      <c r="F375" s="22"/>
      <c r="G375" s="22"/>
      <c r="H375" s="22"/>
      <c r="I375" s="22"/>
      <c r="J375" s="13">
        <f t="shared" si="20"/>
        <v>0</v>
      </c>
      <c r="O375" s="13">
        <f t="shared" si="21"/>
        <v>0</v>
      </c>
      <c r="P375" s="13">
        <f t="shared" si="22"/>
        <v>0</v>
      </c>
    </row>
    <row r="376" spans="1:16" x14ac:dyDescent="0.2">
      <c r="A376" s="19"/>
      <c r="B376" s="35"/>
      <c r="C376" s="21"/>
      <c r="D376" s="46"/>
      <c r="E376" s="22"/>
      <c r="F376" s="22"/>
      <c r="G376" s="22"/>
      <c r="H376" s="22"/>
      <c r="I376" s="22"/>
      <c r="J376" s="13">
        <f t="shared" si="20"/>
        <v>0</v>
      </c>
      <c r="O376" s="13">
        <f t="shared" si="21"/>
        <v>0</v>
      </c>
      <c r="P376" s="13">
        <f t="shared" si="22"/>
        <v>0</v>
      </c>
    </row>
    <row r="377" spans="1:16" x14ac:dyDescent="0.2">
      <c r="A377" s="19"/>
      <c r="B377" s="35"/>
      <c r="C377" s="21"/>
      <c r="D377" s="46"/>
      <c r="E377" s="22"/>
      <c r="F377" s="22"/>
      <c r="G377" s="22"/>
      <c r="H377" s="22"/>
      <c r="I377" s="22"/>
      <c r="J377" s="13">
        <f t="shared" si="20"/>
        <v>0</v>
      </c>
      <c r="O377" s="13">
        <f t="shared" si="21"/>
        <v>0</v>
      </c>
      <c r="P377" s="13">
        <f t="shared" si="22"/>
        <v>0</v>
      </c>
    </row>
    <row r="378" spans="1:16" x14ac:dyDescent="0.2">
      <c r="A378" s="19"/>
      <c r="B378" s="35"/>
      <c r="C378" s="21"/>
      <c r="D378" s="46"/>
      <c r="E378" s="22"/>
      <c r="F378" s="22"/>
      <c r="G378" s="22"/>
      <c r="H378" s="22"/>
      <c r="I378" s="22"/>
      <c r="J378" s="13">
        <f t="shared" si="20"/>
        <v>0</v>
      </c>
      <c r="O378" s="13">
        <f t="shared" si="21"/>
        <v>0</v>
      </c>
      <c r="P378" s="13">
        <f t="shared" si="22"/>
        <v>0</v>
      </c>
    </row>
    <row r="379" spans="1:16" x14ac:dyDescent="0.2">
      <c r="A379" s="19"/>
      <c r="B379" s="35"/>
      <c r="C379" s="21"/>
      <c r="D379" s="46"/>
      <c r="E379" s="22"/>
      <c r="F379" s="22"/>
      <c r="G379" s="22"/>
      <c r="H379" s="22"/>
      <c r="I379" s="22"/>
      <c r="J379" s="13">
        <f t="shared" si="20"/>
        <v>0</v>
      </c>
      <c r="O379" s="13">
        <f t="shared" si="21"/>
        <v>0</v>
      </c>
      <c r="P379" s="13">
        <f t="shared" si="22"/>
        <v>0</v>
      </c>
    </row>
    <row r="380" spans="1:16" x14ac:dyDescent="0.2">
      <c r="A380" s="19"/>
      <c r="B380" s="35"/>
      <c r="C380" s="21"/>
      <c r="D380" s="46"/>
      <c r="E380" s="22"/>
      <c r="F380" s="22"/>
      <c r="G380" s="22"/>
      <c r="H380" s="22"/>
      <c r="I380" s="22"/>
      <c r="J380" s="13">
        <f t="shared" si="20"/>
        <v>0</v>
      </c>
      <c r="O380" s="13">
        <f t="shared" si="21"/>
        <v>0</v>
      </c>
      <c r="P380" s="13">
        <f t="shared" si="22"/>
        <v>0</v>
      </c>
    </row>
    <row r="381" spans="1:16" x14ac:dyDescent="0.2">
      <c r="A381" s="19"/>
      <c r="B381" s="35"/>
      <c r="C381" s="21"/>
      <c r="D381" s="46"/>
      <c r="E381" s="22"/>
      <c r="F381" s="22"/>
      <c r="G381" s="22"/>
      <c r="H381" s="22"/>
      <c r="I381" s="22"/>
      <c r="J381" s="13">
        <f t="shared" si="20"/>
        <v>0</v>
      </c>
      <c r="O381" s="13">
        <f t="shared" si="21"/>
        <v>0</v>
      </c>
      <c r="P381" s="13">
        <f t="shared" si="22"/>
        <v>0</v>
      </c>
    </row>
    <row r="382" spans="1:16" x14ac:dyDescent="0.2">
      <c r="A382" s="19"/>
      <c r="B382" s="35"/>
      <c r="C382" s="21"/>
      <c r="D382" s="46"/>
      <c r="E382" s="22"/>
      <c r="F382" s="22"/>
      <c r="G382" s="22"/>
      <c r="H382" s="22"/>
      <c r="I382" s="22"/>
      <c r="J382" s="13">
        <f t="shared" si="20"/>
        <v>0</v>
      </c>
      <c r="O382" s="13">
        <f t="shared" si="21"/>
        <v>0</v>
      </c>
      <c r="P382" s="13">
        <f t="shared" si="22"/>
        <v>0</v>
      </c>
    </row>
    <row r="383" spans="1:16" x14ac:dyDescent="0.2">
      <c r="A383" s="19"/>
      <c r="B383" s="35"/>
      <c r="C383" s="21"/>
      <c r="D383" s="46"/>
      <c r="E383" s="22"/>
      <c r="F383" s="22"/>
      <c r="G383" s="22"/>
      <c r="H383" s="22"/>
      <c r="I383" s="22"/>
      <c r="J383" s="13">
        <f t="shared" si="20"/>
        <v>0</v>
      </c>
      <c r="O383" s="13">
        <f t="shared" si="21"/>
        <v>0</v>
      </c>
      <c r="P383" s="13">
        <f t="shared" si="22"/>
        <v>0</v>
      </c>
    </row>
    <row r="384" spans="1:16" x14ac:dyDescent="0.2">
      <c r="A384" s="19"/>
      <c r="B384" s="35"/>
      <c r="C384" s="21"/>
      <c r="D384" s="46"/>
      <c r="E384" s="22"/>
      <c r="F384" s="22"/>
      <c r="G384" s="22"/>
      <c r="H384" s="22"/>
      <c r="I384" s="22"/>
      <c r="J384" s="13">
        <f t="shared" si="20"/>
        <v>0</v>
      </c>
      <c r="O384" s="13">
        <f t="shared" si="21"/>
        <v>0</v>
      </c>
      <c r="P384" s="13">
        <f t="shared" si="22"/>
        <v>0</v>
      </c>
    </row>
    <row r="385" spans="1:16" x14ac:dyDescent="0.2">
      <c r="A385" s="19"/>
      <c r="B385" s="35"/>
      <c r="C385" s="21"/>
      <c r="D385" s="46"/>
      <c r="E385" s="22"/>
      <c r="F385" s="22"/>
      <c r="G385" s="22"/>
      <c r="H385" s="22"/>
      <c r="I385" s="22"/>
      <c r="J385" s="13">
        <f t="shared" si="20"/>
        <v>0</v>
      </c>
      <c r="O385" s="13">
        <f t="shared" si="21"/>
        <v>0</v>
      </c>
      <c r="P385" s="13">
        <f t="shared" si="22"/>
        <v>0</v>
      </c>
    </row>
    <row r="386" spans="1:16" x14ac:dyDescent="0.2">
      <c r="A386" s="19"/>
      <c r="B386" s="35"/>
      <c r="C386" s="21"/>
      <c r="D386" s="46"/>
      <c r="E386" s="22"/>
      <c r="F386" s="22"/>
      <c r="G386" s="22"/>
      <c r="H386" s="22"/>
      <c r="I386" s="22"/>
      <c r="J386" s="13">
        <f t="shared" si="20"/>
        <v>0</v>
      </c>
      <c r="O386" s="13">
        <f t="shared" si="21"/>
        <v>0</v>
      </c>
      <c r="P386" s="13">
        <f t="shared" si="22"/>
        <v>0</v>
      </c>
    </row>
    <row r="387" spans="1:16" x14ac:dyDescent="0.2">
      <c r="A387" s="19"/>
      <c r="B387" s="35"/>
      <c r="C387" s="21"/>
      <c r="D387" s="46"/>
      <c r="E387" s="22"/>
      <c r="F387" s="22"/>
      <c r="G387" s="22"/>
      <c r="H387" s="22"/>
      <c r="I387" s="22"/>
      <c r="J387" s="13">
        <f t="shared" si="20"/>
        <v>0</v>
      </c>
      <c r="O387" s="13">
        <f t="shared" si="21"/>
        <v>0</v>
      </c>
      <c r="P387" s="13">
        <f t="shared" si="22"/>
        <v>0</v>
      </c>
    </row>
    <row r="388" spans="1:16" x14ac:dyDescent="0.2">
      <c r="A388" s="19"/>
      <c r="B388" s="35"/>
      <c r="C388" s="21"/>
      <c r="D388" s="46"/>
      <c r="E388" s="22"/>
      <c r="F388" s="22"/>
      <c r="G388" s="22"/>
      <c r="H388" s="22"/>
      <c r="I388" s="22"/>
      <c r="J388" s="13">
        <f t="shared" si="20"/>
        <v>0</v>
      </c>
      <c r="O388" s="13">
        <f t="shared" si="21"/>
        <v>0</v>
      </c>
      <c r="P388" s="13">
        <f t="shared" si="22"/>
        <v>0</v>
      </c>
    </row>
    <row r="389" spans="1:16" x14ac:dyDescent="0.2">
      <c r="A389" s="19"/>
      <c r="B389" s="35"/>
      <c r="C389" s="21"/>
      <c r="D389" s="46"/>
      <c r="E389" s="22"/>
      <c r="F389" s="22"/>
      <c r="G389" s="22"/>
      <c r="H389" s="22"/>
      <c r="I389" s="22"/>
      <c r="J389" s="13">
        <f t="shared" si="20"/>
        <v>0</v>
      </c>
      <c r="O389" s="13">
        <f t="shared" si="21"/>
        <v>0</v>
      </c>
      <c r="P389" s="13">
        <f t="shared" si="22"/>
        <v>0</v>
      </c>
    </row>
    <row r="390" spans="1:16" x14ac:dyDescent="0.2">
      <c r="A390" s="19"/>
      <c r="B390" s="35"/>
      <c r="C390" s="21"/>
      <c r="D390" s="46"/>
      <c r="E390" s="22"/>
      <c r="F390" s="22"/>
      <c r="G390" s="22"/>
      <c r="H390" s="22"/>
      <c r="I390" s="22"/>
      <c r="J390" s="13">
        <f t="shared" si="20"/>
        <v>0</v>
      </c>
      <c r="O390" s="13">
        <f t="shared" si="21"/>
        <v>0</v>
      </c>
      <c r="P390" s="13">
        <f t="shared" si="22"/>
        <v>0</v>
      </c>
    </row>
    <row r="391" spans="1:16" x14ac:dyDescent="0.2">
      <c r="A391" s="19"/>
      <c r="B391" s="35"/>
      <c r="C391" s="21"/>
      <c r="D391" s="46"/>
      <c r="E391" s="22"/>
      <c r="F391" s="22"/>
      <c r="G391" s="22"/>
      <c r="H391" s="22"/>
      <c r="I391" s="22"/>
      <c r="J391" s="13">
        <f t="shared" si="20"/>
        <v>0</v>
      </c>
      <c r="O391" s="13">
        <f t="shared" si="21"/>
        <v>0</v>
      </c>
      <c r="P391" s="13">
        <f t="shared" si="22"/>
        <v>0</v>
      </c>
    </row>
    <row r="392" spans="1:16" x14ac:dyDescent="0.2">
      <c r="A392" s="19"/>
      <c r="B392" s="35"/>
      <c r="C392" s="21"/>
      <c r="D392" s="46"/>
      <c r="E392" s="22"/>
      <c r="F392" s="22"/>
      <c r="G392" s="22"/>
      <c r="H392" s="22"/>
      <c r="I392" s="22"/>
      <c r="J392" s="13">
        <f t="shared" si="20"/>
        <v>0</v>
      </c>
      <c r="O392" s="13">
        <f t="shared" si="21"/>
        <v>0</v>
      </c>
      <c r="P392" s="13">
        <f t="shared" si="22"/>
        <v>0</v>
      </c>
    </row>
    <row r="393" spans="1:16" x14ac:dyDescent="0.2">
      <c r="A393" s="19"/>
      <c r="B393" s="35"/>
      <c r="C393" s="21"/>
      <c r="D393" s="46"/>
      <c r="E393" s="22"/>
      <c r="F393" s="22"/>
      <c r="G393" s="22"/>
      <c r="H393" s="22"/>
      <c r="I393" s="22"/>
      <c r="J393" s="13">
        <f t="shared" si="20"/>
        <v>0</v>
      </c>
      <c r="O393" s="13">
        <f t="shared" si="21"/>
        <v>0</v>
      </c>
      <c r="P393" s="13">
        <f t="shared" si="22"/>
        <v>0</v>
      </c>
    </row>
    <row r="394" spans="1:16" x14ac:dyDescent="0.2">
      <c r="A394" s="19"/>
      <c r="B394" s="35"/>
      <c r="C394" s="21"/>
      <c r="D394" s="46"/>
      <c r="E394" s="22"/>
      <c r="F394" s="22"/>
      <c r="G394" s="22"/>
      <c r="H394" s="22"/>
      <c r="I394" s="22"/>
      <c r="J394" s="13">
        <f t="shared" si="20"/>
        <v>0</v>
      </c>
      <c r="O394" s="13">
        <f t="shared" si="21"/>
        <v>0</v>
      </c>
      <c r="P394" s="13">
        <f t="shared" si="22"/>
        <v>0</v>
      </c>
    </row>
    <row r="395" spans="1:16" x14ac:dyDescent="0.2">
      <c r="A395" s="19"/>
      <c r="B395" s="35"/>
      <c r="C395" s="21"/>
      <c r="D395" s="46"/>
      <c r="E395" s="22"/>
      <c r="F395" s="22"/>
      <c r="G395" s="22"/>
      <c r="H395" s="22"/>
      <c r="I395" s="22"/>
      <c r="J395" s="13">
        <f t="shared" si="20"/>
        <v>0</v>
      </c>
      <c r="O395" s="13">
        <f t="shared" si="21"/>
        <v>0</v>
      </c>
      <c r="P395" s="13">
        <f t="shared" si="22"/>
        <v>0</v>
      </c>
    </row>
    <row r="396" spans="1:16" x14ac:dyDescent="0.2">
      <c r="A396" s="19"/>
      <c r="B396" s="35"/>
      <c r="C396" s="21"/>
      <c r="D396" s="46"/>
      <c r="E396" s="22"/>
      <c r="F396" s="22"/>
      <c r="G396" s="22"/>
      <c r="H396" s="22"/>
      <c r="I396" s="22"/>
      <c r="J396" s="13">
        <f t="shared" si="20"/>
        <v>0</v>
      </c>
      <c r="O396" s="13">
        <f t="shared" si="21"/>
        <v>0</v>
      </c>
      <c r="P396" s="13">
        <f t="shared" si="22"/>
        <v>0</v>
      </c>
    </row>
    <row r="397" spans="1:16" x14ac:dyDescent="0.2">
      <c r="A397" s="19"/>
      <c r="B397" s="35"/>
      <c r="C397" s="21"/>
      <c r="D397" s="46"/>
      <c r="E397" s="22"/>
      <c r="F397" s="22"/>
      <c r="G397" s="22"/>
      <c r="H397" s="22"/>
      <c r="I397" s="22"/>
      <c r="J397" s="13">
        <f t="shared" si="20"/>
        <v>0</v>
      </c>
      <c r="O397" s="13">
        <f t="shared" si="21"/>
        <v>0</v>
      </c>
      <c r="P397" s="13">
        <f t="shared" si="22"/>
        <v>0</v>
      </c>
    </row>
    <row r="398" spans="1:16" x14ac:dyDescent="0.2">
      <c r="A398" s="19"/>
      <c r="B398" s="35"/>
      <c r="C398" s="21"/>
      <c r="D398" s="46"/>
      <c r="E398" s="22"/>
      <c r="F398" s="22"/>
      <c r="G398" s="22"/>
      <c r="H398" s="22"/>
      <c r="I398" s="22"/>
      <c r="J398" s="13">
        <f t="shared" si="20"/>
        <v>0</v>
      </c>
      <c r="O398" s="13">
        <f t="shared" si="21"/>
        <v>0</v>
      </c>
      <c r="P398" s="13">
        <f t="shared" si="22"/>
        <v>0</v>
      </c>
    </row>
    <row r="399" spans="1:16" x14ac:dyDescent="0.2">
      <c r="A399" s="19"/>
      <c r="B399" s="35"/>
      <c r="C399" s="21"/>
      <c r="D399" s="46"/>
      <c r="E399" s="22"/>
      <c r="F399" s="22"/>
      <c r="G399" s="22"/>
      <c r="H399" s="22"/>
      <c r="I399" s="22"/>
      <c r="J399" s="13">
        <f t="shared" si="20"/>
        <v>0</v>
      </c>
      <c r="O399" s="13">
        <f t="shared" si="21"/>
        <v>0</v>
      </c>
      <c r="P399" s="13">
        <f t="shared" si="22"/>
        <v>0</v>
      </c>
    </row>
    <row r="400" spans="1:16" x14ac:dyDescent="0.2">
      <c r="A400" s="19"/>
      <c r="B400" s="35"/>
      <c r="C400" s="21"/>
      <c r="D400" s="46"/>
      <c r="E400" s="22"/>
      <c r="F400" s="22"/>
      <c r="G400" s="22"/>
      <c r="H400" s="22"/>
      <c r="I400" s="22"/>
      <c r="J400" s="13">
        <f t="shared" si="20"/>
        <v>0</v>
      </c>
      <c r="O400" s="13">
        <f t="shared" si="21"/>
        <v>0</v>
      </c>
      <c r="P400" s="13">
        <f t="shared" si="22"/>
        <v>0</v>
      </c>
    </row>
    <row r="401" spans="1:10" x14ac:dyDescent="0.2">
      <c r="A401" s="19"/>
      <c r="B401" s="35"/>
      <c r="C401" s="21"/>
      <c r="D401" s="46"/>
      <c r="E401" s="22"/>
      <c r="F401" s="22"/>
      <c r="G401" s="22"/>
      <c r="H401" s="22"/>
      <c r="I401" s="22"/>
      <c r="J401" s="13">
        <f t="shared" si="20"/>
        <v>0</v>
      </c>
    </row>
    <row r="402" spans="1:10" x14ac:dyDescent="0.2">
      <c r="A402" s="19"/>
      <c r="B402" s="35"/>
      <c r="C402" s="21"/>
      <c r="D402" s="46"/>
      <c r="E402" s="22"/>
      <c r="F402" s="22"/>
      <c r="G402" s="22"/>
      <c r="H402" s="22"/>
      <c r="I402" s="22"/>
    </row>
    <row r="403" spans="1:10" x14ac:dyDescent="0.2">
      <c r="A403" s="19"/>
      <c r="B403" s="35"/>
      <c r="C403" s="21"/>
      <c r="D403" s="46"/>
      <c r="E403" s="22"/>
      <c r="F403" s="22"/>
      <c r="G403" s="22"/>
      <c r="H403" s="22"/>
      <c r="I403" s="22"/>
    </row>
    <row r="404" spans="1:10" x14ac:dyDescent="0.2">
      <c r="A404" s="19"/>
      <c r="B404" s="35"/>
      <c r="C404" s="21"/>
      <c r="D404" s="46"/>
      <c r="E404" s="22"/>
      <c r="F404" s="22"/>
      <c r="G404" s="22"/>
      <c r="H404" s="22"/>
      <c r="I404" s="22"/>
    </row>
    <row r="405" spans="1:10" x14ac:dyDescent="0.2">
      <c r="A405" s="19"/>
      <c r="B405" s="35"/>
      <c r="C405" s="21"/>
      <c r="D405" s="46"/>
      <c r="E405" s="22"/>
      <c r="F405" s="22"/>
      <c r="G405" s="22"/>
      <c r="H405" s="22"/>
      <c r="I405" s="22"/>
    </row>
    <row r="406" spans="1:10" x14ac:dyDescent="0.2">
      <c r="A406" s="19"/>
      <c r="B406" s="35"/>
      <c r="C406" s="21"/>
      <c r="D406" s="46"/>
      <c r="E406" s="22"/>
      <c r="F406" s="22"/>
      <c r="G406" s="22"/>
      <c r="H406" s="22"/>
      <c r="I406" s="22"/>
    </row>
    <row r="407" spans="1:10" x14ac:dyDescent="0.2">
      <c r="A407" s="19"/>
      <c r="B407" s="35"/>
      <c r="C407" s="21"/>
      <c r="D407" s="46"/>
      <c r="E407" s="22"/>
      <c r="F407" s="22"/>
      <c r="G407" s="22"/>
      <c r="H407" s="22"/>
      <c r="I407" s="22"/>
    </row>
    <row r="408" spans="1:10" x14ac:dyDescent="0.2">
      <c r="A408" s="19"/>
      <c r="B408" s="35"/>
      <c r="C408" s="21"/>
      <c r="D408" s="46"/>
      <c r="E408" s="22"/>
      <c r="F408" s="22"/>
      <c r="G408" s="22"/>
      <c r="H408" s="22"/>
      <c r="I408" s="22"/>
    </row>
    <row r="409" spans="1:10" x14ac:dyDescent="0.2">
      <c r="A409" s="19"/>
      <c r="B409" s="35"/>
      <c r="C409" s="21"/>
      <c r="D409" s="46"/>
      <c r="E409" s="22"/>
      <c r="F409" s="22"/>
      <c r="G409" s="22"/>
      <c r="H409" s="22"/>
      <c r="I409" s="22"/>
    </row>
    <row r="410" spans="1:10" x14ac:dyDescent="0.2">
      <c r="A410" s="19"/>
      <c r="B410" s="35"/>
      <c r="C410" s="21"/>
      <c r="D410" s="46"/>
      <c r="E410" s="22"/>
      <c r="F410" s="22"/>
      <c r="G410" s="22"/>
      <c r="H410" s="22"/>
      <c r="I410" s="22"/>
    </row>
    <row r="411" spans="1:10" x14ac:dyDescent="0.2">
      <c r="A411" s="19"/>
      <c r="B411" s="35"/>
      <c r="C411" s="21"/>
      <c r="D411" s="46"/>
      <c r="E411" s="22"/>
      <c r="F411" s="22"/>
      <c r="G411" s="22"/>
      <c r="H411" s="22"/>
      <c r="I411" s="22"/>
    </row>
    <row r="412" spans="1:10" x14ac:dyDescent="0.2">
      <c r="A412" s="19"/>
      <c r="B412" s="35"/>
      <c r="C412" s="21"/>
      <c r="D412" s="46"/>
      <c r="E412" s="22"/>
      <c r="F412" s="22"/>
      <c r="G412" s="22"/>
      <c r="H412" s="22"/>
      <c r="I412" s="22"/>
    </row>
    <row r="413" spans="1:10" x14ac:dyDescent="0.2">
      <c r="A413" s="19"/>
      <c r="B413" s="35"/>
      <c r="C413" s="21"/>
      <c r="D413" s="46"/>
      <c r="E413" s="22"/>
      <c r="F413" s="22"/>
      <c r="G413" s="22"/>
      <c r="H413" s="22"/>
      <c r="I413" s="22"/>
    </row>
    <row r="414" spans="1:10" x14ac:dyDescent="0.2">
      <c r="A414" s="19"/>
      <c r="B414" s="35"/>
      <c r="C414" s="21"/>
      <c r="D414" s="46"/>
      <c r="E414" s="22"/>
      <c r="F414" s="22"/>
      <c r="G414" s="22"/>
      <c r="H414" s="22"/>
      <c r="I414" s="22"/>
    </row>
    <row r="415" spans="1:10" x14ac:dyDescent="0.2">
      <c r="A415" s="19"/>
      <c r="B415" s="35"/>
      <c r="C415" s="21"/>
      <c r="D415" s="46"/>
      <c r="E415" s="22"/>
      <c r="F415" s="22"/>
      <c r="G415" s="22"/>
      <c r="H415" s="22"/>
      <c r="I415" s="22"/>
    </row>
    <row r="416" spans="1:10" x14ac:dyDescent="0.2">
      <c r="A416" s="19"/>
      <c r="B416" s="35"/>
      <c r="C416" s="21"/>
      <c r="D416" s="46"/>
      <c r="E416" s="22"/>
      <c r="F416" s="22"/>
      <c r="G416" s="22"/>
      <c r="H416" s="22"/>
      <c r="I416" s="22"/>
    </row>
    <row r="417" spans="1:9" x14ac:dyDescent="0.2">
      <c r="A417" s="19"/>
      <c r="B417" s="35"/>
      <c r="C417" s="21"/>
      <c r="D417" s="46"/>
      <c r="E417" s="22"/>
      <c r="F417" s="22"/>
      <c r="G417" s="22"/>
      <c r="H417" s="22"/>
      <c r="I417" s="22"/>
    </row>
    <row r="418" spans="1:9" x14ac:dyDescent="0.2">
      <c r="A418" s="19"/>
      <c r="B418" s="35"/>
      <c r="C418" s="21"/>
      <c r="D418" s="46"/>
      <c r="E418" s="22"/>
      <c r="F418" s="22"/>
      <c r="G418" s="22"/>
      <c r="H418" s="22"/>
      <c r="I418" s="22"/>
    </row>
    <row r="419" spans="1:9" x14ac:dyDescent="0.2">
      <c r="A419" s="19"/>
      <c r="B419" s="35"/>
      <c r="C419" s="21"/>
      <c r="D419" s="46"/>
      <c r="E419" s="22"/>
      <c r="F419" s="22"/>
      <c r="G419" s="22"/>
      <c r="H419" s="22"/>
      <c r="I419" s="22"/>
    </row>
    <row r="420" spans="1:9" x14ac:dyDescent="0.2">
      <c r="A420" s="19"/>
      <c r="B420" s="35"/>
      <c r="C420" s="21"/>
      <c r="D420" s="46"/>
      <c r="E420" s="22"/>
      <c r="F420" s="22"/>
      <c r="G420" s="22"/>
      <c r="H420" s="22"/>
      <c r="I420" s="22"/>
    </row>
    <row r="421" spans="1:9" x14ac:dyDescent="0.2">
      <c r="A421" s="19"/>
      <c r="B421" s="35"/>
      <c r="C421" s="21"/>
      <c r="D421" s="46"/>
      <c r="E421" s="22"/>
      <c r="F421" s="22"/>
      <c r="G421" s="22"/>
      <c r="H421" s="22"/>
      <c r="I421" s="22"/>
    </row>
    <row r="422" spans="1:9" x14ac:dyDescent="0.2">
      <c r="A422" s="19"/>
      <c r="B422" s="35"/>
      <c r="C422" s="21"/>
      <c r="D422" s="46"/>
      <c r="E422" s="22"/>
      <c r="F422" s="22"/>
      <c r="G422" s="22"/>
      <c r="H422" s="22"/>
      <c r="I422" s="22"/>
    </row>
    <row r="423" spans="1:9" x14ac:dyDescent="0.2">
      <c r="A423" s="19"/>
      <c r="B423" s="35"/>
      <c r="C423" s="21"/>
      <c r="D423" s="46"/>
      <c r="E423" s="22"/>
      <c r="F423" s="22"/>
      <c r="G423" s="22"/>
      <c r="H423" s="22"/>
      <c r="I423" s="22"/>
    </row>
    <row r="424" spans="1:9" x14ac:dyDescent="0.2">
      <c r="A424" s="19"/>
      <c r="B424" s="35"/>
      <c r="C424" s="21"/>
      <c r="D424" s="46"/>
      <c r="E424" s="22"/>
      <c r="F424" s="22"/>
      <c r="G424" s="22"/>
      <c r="H424" s="22"/>
      <c r="I424" s="22"/>
    </row>
    <row r="425" spans="1:9" x14ac:dyDescent="0.2">
      <c r="A425" s="19"/>
      <c r="B425" s="35"/>
      <c r="C425" s="21"/>
      <c r="D425" s="46"/>
      <c r="E425" s="22"/>
      <c r="F425" s="22"/>
      <c r="G425" s="22"/>
      <c r="H425" s="22"/>
      <c r="I425" s="22"/>
    </row>
    <row r="426" spans="1:9" x14ac:dyDescent="0.2">
      <c r="A426" s="19"/>
      <c r="B426" s="35"/>
      <c r="C426" s="21"/>
      <c r="D426" s="46"/>
      <c r="E426" s="22"/>
      <c r="F426" s="22"/>
      <c r="G426" s="22"/>
      <c r="H426" s="22"/>
      <c r="I426" s="22"/>
    </row>
    <row r="427" spans="1:9" x14ac:dyDescent="0.2">
      <c r="A427" s="19"/>
      <c r="B427" s="35"/>
      <c r="C427" s="21"/>
      <c r="D427" s="46"/>
      <c r="E427" s="22"/>
      <c r="F427" s="22"/>
      <c r="G427" s="22"/>
      <c r="H427" s="22"/>
      <c r="I427" s="22"/>
    </row>
    <row r="428" spans="1:9" x14ac:dyDescent="0.2">
      <c r="A428" s="19"/>
      <c r="B428" s="35"/>
      <c r="C428" s="21"/>
      <c r="D428" s="46"/>
      <c r="E428" s="22"/>
      <c r="F428" s="22"/>
      <c r="G428" s="22"/>
      <c r="H428" s="22"/>
      <c r="I428" s="22"/>
    </row>
    <row r="429" spans="1:9" x14ac:dyDescent="0.2">
      <c r="A429" s="19"/>
      <c r="B429" s="35"/>
      <c r="C429" s="21"/>
      <c r="D429" s="46"/>
      <c r="E429" s="22"/>
      <c r="F429" s="22"/>
      <c r="G429" s="22"/>
      <c r="H429" s="22"/>
      <c r="I429" s="22"/>
    </row>
    <row r="430" spans="1:9" x14ac:dyDescent="0.2">
      <c r="A430" s="19"/>
      <c r="B430" s="35"/>
      <c r="C430" s="21"/>
      <c r="D430" s="46"/>
      <c r="E430" s="22"/>
      <c r="F430" s="22"/>
      <c r="G430" s="22"/>
      <c r="H430" s="22"/>
      <c r="I430" s="22"/>
    </row>
    <row r="431" spans="1:9" x14ac:dyDescent="0.2">
      <c r="A431" s="19"/>
      <c r="B431" s="35"/>
      <c r="C431" s="21"/>
      <c r="D431" s="46"/>
      <c r="E431" s="22"/>
      <c r="F431" s="22"/>
      <c r="G431" s="22"/>
      <c r="H431" s="22"/>
      <c r="I431" s="22"/>
    </row>
    <row r="432" spans="1:9" x14ac:dyDescent="0.2">
      <c r="A432" s="19"/>
      <c r="B432" s="35"/>
      <c r="C432" s="21"/>
      <c r="D432" s="46"/>
      <c r="E432" s="22"/>
      <c r="F432" s="22"/>
      <c r="G432" s="22"/>
      <c r="H432" s="22"/>
      <c r="I432" s="22"/>
    </row>
    <row r="433" spans="1:9" x14ac:dyDescent="0.2">
      <c r="A433" s="19"/>
      <c r="B433" s="35"/>
      <c r="C433" s="21"/>
      <c r="D433" s="46"/>
      <c r="E433" s="22"/>
      <c r="F433" s="22"/>
      <c r="G433" s="22"/>
      <c r="H433" s="22"/>
      <c r="I433" s="22"/>
    </row>
    <row r="434" spans="1:9" x14ac:dyDescent="0.2">
      <c r="A434" s="19"/>
      <c r="B434" s="35"/>
      <c r="C434" s="21"/>
      <c r="D434" s="46"/>
      <c r="E434" s="22"/>
      <c r="F434" s="22"/>
      <c r="G434" s="22"/>
      <c r="H434" s="22"/>
      <c r="I434" s="22"/>
    </row>
    <row r="435" spans="1:9" x14ac:dyDescent="0.2">
      <c r="A435" s="19"/>
      <c r="B435" s="35"/>
      <c r="C435" s="21"/>
      <c r="D435" s="46"/>
      <c r="E435" s="22"/>
      <c r="F435" s="22"/>
      <c r="G435" s="22"/>
      <c r="H435" s="22"/>
      <c r="I435" s="22"/>
    </row>
    <row r="436" spans="1:9" x14ac:dyDescent="0.2">
      <c r="A436" s="19"/>
      <c r="B436" s="35"/>
      <c r="C436" s="21"/>
      <c r="D436" s="46"/>
      <c r="E436" s="22"/>
      <c r="F436" s="22"/>
      <c r="G436" s="22"/>
      <c r="H436" s="22"/>
      <c r="I436" s="22"/>
    </row>
    <row r="437" spans="1:9" x14ac:dyDescent="0.2">
      <c r="A437" s="19"/>
      <c r="B437" s="35"/>
      <c r="C437" s="21"/>
      <c r="D437" s="46"/>
      <c r="E437" s="22"/>
      <c r="F437" s="22"/>
      <c r="G437" s="22"/>
      <c r="H437" s="22"/>
      <c r="I437" s="22"/>
    </row>
    <row r="438" spans="1:9" x14ac:dyDescent="0.2">
      <c r="A438" s="19"/>
      <c r="B438" s="35"/>
      <c r="C438" s="21"/>
      <c r="D438" s="46"/>
      <c r="E438" s="22"/>
      <c r="F438" s="22"/>
      <c r="G438" s="22"/>
      <c r="H438" s="22"/>
      <c r="I438" s="22"/>
    </row>
    <row r="439" spans="1:9" x14ac:dyDescent="0.2">
      <c r="A439" s="19"/>
      <c r="B439" s="35"/>
      <c r="C439" s="21"/>
      <c r="D439" s="46"/>
      <c r="E439" s="22"/>
      <c r="F439" s="22"/>
      <c r="G439" s="22"/>
      <c r="H439" s="22"/>
      <c r="I439" s="22"/>
    </row>
    <row r="440" spans="1:9" x14ac:dyDescent="0.2">
      <c r="A440" s="19"/>
      <c r="B440" s="35"/>
      <c r="C440" s="21"/>
      <c r="D440" s="46"/>
      <c r="E440" s="22"/>
      <c r="F440" s="22"/>
      <c r="G440" s="22"/>
      <c r="H440" s="22"/>
      <c r="I440" s="22"/>
    </row>
    <row r="441" spans="1:9" x14ac:dyDescent="0.2">
      <c r="A441" s="19"/>
      <c r="B441" s="35"/>
      <c r="C441" s="21"/>
      <c r="D441" s="46"/>
      <c r="E441" s="22"/>
      <c r="F441" s="22"/>
      <c r="G441" s="22"/>
      <c r="H441" s="22"/>
      <c r="I441" s="22"/>
    </row>
    <row r="442" spans="1:9" x14ac:dyDescent="0.2">
      <c r="A442" s="19"/>
      <c r="B442" s="35"/>
      <c r="C442" s="21"/>
      <c r="D442" s="46"/>
      <c r="E442" s="22"/>
      <c r="F442" s="22"/>
      <c r="G442" s="22"/>
      <c r="H442" s="22"/>
      <c r="I442" s="22"/>
    </row>
    <row r="443" spans="1:9" x14ac:dyDescent="0.2">
      <c r="A443" s="19"/>
      <c r="B443" s="35"/>
      <c r="C443" s="21"/>
      <c r="D443" s="46"/>
      <c r="E443" s="22"/>
      <c r="F443" s="22"/>
      <c r="G443" s="22"/>
      <c r="H443" s="22"/>
      <c r="I443" s="22"/>
    </row>
    <row r="444" spans="1:9" x14ac:dyDescent="0.2">
      <c r="A444" s="19"/>
      <c r="B444" s="35"/>
      <c r="C444" s="21"/>
      <c r="D444" s="46"/>
      <c r="E444" s="22"/>
      <c r="F444" s="22"/>
      <c r="G444" s="22"/>
      <c r="H444" s="22"/>
      <c r="I444" s="22"/>
    </row>
    <row r="445" spans="1:9" x14ac:dyDescent="0.2">
      <c r="A445" s="19"/>
      <c r="B445" s="35"/>
      <c r="C445" s="21"/>
      <c r="D445" s="46"/>
      <c r="E445" s="22"/>
      <c r="F445" s="22"/>
      <c r="G445" s="22"/>
      <c r="H445" s="22"/>
      <c r="I445" s="22"/>
    </row>
    <row r="446" spans="1:9" x14ac:dyDescent="0.2">
      <c r="A446" s="19"/>
      <c r="B446" s="35"/>
      <c r="C446" s="21"/>
      <c r="D446" s="46"/>
      <c r="E446" s="22"/>
      <c r="F446" s="22"/>
      <c r="G446" s="22"/>
      <c r="H446" s="22"/>
      <c r="I446" s="22"/>
    </row>
    <row r="447" spans="1:9" x14ac:dyDescent="0.2">
      <c r="A447" s="19"/>
      <c r="B447" s="35"/>
      <c r="C447" s="21"/>
      <c r="D447" s="46"/>
      <c r="E447" s="22"/>
      <c r="F447" s="22"/>
      <c r="G447" s="22"/>
      <c r="H447" s="22"/>
      <c r="I447" s="22"/>
    </row>
    <row r="448" spans="1:9" x14ac:dyDescent="0.2">
      <c r="A448" s="19"/>
      <c r="B448" s="35"/>
      <c r="C448" s="21"/>
      <c r="D448" s="46"/>
      <c r="E448" s="22"/>
      <c r="F448" s="22"/>
      <c r="G448" s="22"/>
      <c r="H448" s="22"/>
      <c r="I448" s="22"/>
    </row>
    <row r="449" spans="1:9" x14ac:dyDescent="0.2">
      <c r="A449" s="19"/>
      <c r="B449" s="35"/>
      <c r="C449" s="21"/>
      <c r="D449" s="46"/>
      <c r="E449" s="22"/>
      <c r="F449" s="22"/>
      <c r="G449" s="22"/>
      <c r="H449" s="22"/>
      <c r="I449" s="22"/>
    </row>
    <row r="450" spans="1:9" x14ac:dyDescent="0.2">
      <c r="A450" s="19"/>
      <c r="B450" s="35"/>
      <c r="C450" s="21"/>
      <c r="D450" s="46"/>
      <c r="E450" s="22"/>
      <c r="F450" s="22"/>
      <c r="G450" s="22"/>
      <c r="H450" s="22"/>
      <c r="I450" s="22"/>
    </row>
    <row r="451" spans="1:9" x14ac:dyDescent="0.2">
      <c r="A451" s="19"/>
      <c r="B451" s="35"/>
      <c r="C451" s="21"/>
      <c r="D451" s="46"/>
      <c r="E451" s="22"/>
      <c r="F451" s="22"/>
      <c r="G451" s="22"/>
      <c r="H451" s="22"/>
      <c r="I451" s="22"/>
    </row>
    <row r="452" spans="1:9" x14ac:dyDescent="0.2">
      <c r="A452" s="19"/>
      <c r="B452" s="35"/>
      <c r="C452" s="21"/>
      <c r="D452" s="46"/>
      <c r="E452" s="22"/>
      <c r="F452" s="22"/>
      <c r="G452" s="22"/>
      <c r="H452" s="22"/>
      <c r="I452" s="22"/>
    </row>
    <row r="453" spans="1:9" x14ac:dyDescent="0.2">
      <c r="A453" s="19"/>
      <c r="B453" s="35"/>
      <c r="C453" s="21"/>
      <c r="D453" s="46"/>
      <c r="E453" s="22"/>
      <c r="F453" s="22"/>
      <c r="G453" s="22"/>
      <c r="H453" s="22"/>
      <c r="I453" s="22"/>
    </row>
    <row r="454" spans="1:9" x14ac:dyDescent="0.2">
      <c r="A454" s="19"/>
      <c r="B454" s="35"/>
      <c r="C454" s="21"/>
      <c r="D454" s="46"/>
      <c r="E454" s="22"/>
      <c r="F454" s="22"/>
      <c r="G454" s="22"/>
      <c r="H454" s="22"/>
      <c r="I454" s="22"/>
    </row>
    <row r="455" spans="1:9" x14ac:dyDescent="0.2">
      <c r="A455" s="19"/>
      <c r="B455" s="35"/>
      <c r="C455" s="21"/>
      <c r="D455" s="46"/>
      <c r="E455" s="22"/>
      <c r="F455" s="22"/>
      <c r="G455" s="22"/>
      <c r="H455" s="22"/>
      <c r="I455" s="22"/>
    </row>
    <row r="456" spans="1:9" x14ac:dyDescent="0.2">
      <c r="A456" s="19"/>
      <c r="B456" s="35"/>
      <c r="C456" s="21"/>
      <c r="D456" s="46"/>
      <c r="E456" s="22"/>
      <c r="F456" s="22"/>
      <c r="G456" s="22"/>
      <c r="H456" s="22"/>
      <c r="I456" s="22"/>
    </row>
    <row r="457" spans="1:9" x14ac:dyDescent="0.2">
      <c r="A457" s="19"/>
      <c r="B457" s="35"/>
      <c r="C457" s="21"/>
      <c r="D457" s="46"/>
      <c r="E457" s="22"/>
      <c r="F457" s="22"/>
      <c r="G457" s="22"/>
      <c r="H457" s="22"/>
      <c r="I457" s="22"/>
    </row>
    <row r="458" spans="1:9" x14ac:dyDescent="0.2">
      <c r="A458" s="19"/>
      <c r="B458" s="35"/>
      <c r="C458" s="21"/>
      <c r="D458" s="46"/>
      <c r="E458" s="22"/>
      <c r="F458" s="22"/>
      <c r="G458" s="22"/>
      <c r="H458" s="22"/>
      <c r="I458" s="22"/>
    </row>
    <row r="459" spans="1:9" x14ac:dyDescent="0.2">
      <c r="A459" s="19"/>
      <c r="B459" s="35"/>
      <c r="C459" s="21"/>
      <c r="D459" s="46"/>
      <c r="E459" s="22"/>
      <c r="F459" s="22"/>
      <c r="G459" s="22"/>
      <c r="H459" s="22"/>
      <c r="I459" s="22"/>
    </row>
    <row r="460" spans="1:9" x14ac:dyDescent="0.2">
      <c r="A460" s="19"/>
      <c r="B460" s="35"/>
      <c r="C460" s="21"/>
      <c r="D460" s="46"/>
      <c r="E460" s="22"/>
      <c r="F460" s="22"/>
      <c r="G460" s="22"/>
      <c r="H460" s="22"/>
      <c r="I460" s="22"/>
    </row>
    <row r="461" spans="1:9" x14ac:dyDescent="0.2">
      <c r="A461" s="19"/>
      <c r="B461" s="35"/>
      <c r="C461" s="21"/>
      <c r="D461" s="46"/>
      <c r="E461" s="22"/>
      <c r="F461" s="22"/>
      <c r="G461" s="22"/>
      <c r="H461" s="22"/>
      <c r="I461" s="22"/>
    </row>
    <row r="462" spans="1:9" x14ac:dyDescent="0.2">
      <c r="A462" s="19"/>
      <c r="B462" s="35"/>
      <c r="C462" s="21"/>
      <c r="D462" s="46"/>
      <c r="E462" s="22"/>
      <c r="F462" s="22"/>
      <c r="G462" s="22"/>
      <c r="H462" s="22"/>
      <c r="I462" s="22"/>
    </row>
    <row r="463" spans="1:9" x14ac:dyDescent="0.2">
      <c r="A463" s="19"/>
      <c r="B463" s="35"/>
      <c r="C463" s="21"/>
      <c r="D463" s="46"/>
      <c r="E463" s="22"/>
      <c r="F463" s="22"/>
      <c r="G463" s="22"/>
      <c r="H463" s="22"/>
      <c r="I463" s="22"/>
    </row>
    <row r="464" spans="1:9" x14ac:dyDescent="0.2">
      <c r="A464" s="19"/>
      <c r="B464" s="35"/>
      <c r="C464" s="21"/>
      <c r="D464" s="46"/>
      <c r="E464" s="22"/>
      <c r="F464" s="22"/>
      <c r="G464" s="22"/>
      <c r="H464" s="22"/>
      <c r="I464" s="22"/>
    </row>
  </sheetData>
  <mergeCells count="22">
    <mergeCell ref="O9:O10"/>
    <mergeCell ref="P9:P10"/>
    <mergeCell ref="J7:J8"/>
    <mergeCell ref="K7:N7"/>
    <mergeCell ref="A9:A10"/>
    <mergeCell ref="B9:B10"/>
    <mergeCell ref="C9:C10"/>
    <mergeCell ref="D9:D10"/>
    <mergeCell ref="E9:E10"/>
    <mergeCell ref="F9:I9"/>
    <mergeCell ref="J9:J10"/>
    <mergeCell ref="K9:N9"/>
    <mergeCell ref="A7:A8"/>
    <mergeCell ref="B7:B8"/>
    <mergeCell ref="C7:C8"/>
    <mergeCell ref="D7:D8"/>
    <mergeCell ref="F7:I7"/>
    <mergeCell ref="A5:P5"/>
    <mergeCell ref="A1:P1"/>
    <mergeCell ref="A2:P2"/>
    <mergeCell ref="A3:P3"/>
    <mergeCell ref="A4:P4"/>
  </mergeCells>
  <phoneticPr fontId="5" type="noConversion"/>
  <conditionalFormatting sqref="E11:P31 E33:P37 E32 E39:P44 E38 K38:P38 E46:P464 E45 K45:P45 J32:P32">
    <cfRule type="expression" dxfId="172" priority="21">
      <formula>1</formula>
    </cfRule>
  </conditionalFormatting>
  <conditionalFormatting sqref="A11:P31 A32:E32 A33:P37 A39:P44 A38:E38 K38:P38 A46:P464 A45:E45 K45:P45 J32:P32">
    <cfRule type="expression" dxfId="171" priority="22">
      <formula>AND(MOD(RIGHT($A11,1),1)=0, OR(LEFT($A11,1)="A",LEFT($A11,1)="B",LEFT($A11,1)="C",LEFT($A11,1)="D",LEFT($A11,1)="E"))</formula>
    </cfRule>
    <cfRule type="expression" dxfId="170" priority="23">
      <formula>OR(LEFT($A11,1)="A",LEFT($A11,1)="B",LEFT($A11,1)="C",LEFT($A11,1)="D",LEFT($A11,1)="E")</formula>
    </cfRule>
    <cfRule type="expression" dxfId="169" priority="24">
      <formula>1</formula>
    </cfRule>
  </conditionalFormatting>
  <conditionalFormatting sqref="F32:I32">
    <cfRule type="expression" dxfId="168" priority="13">
      <formula>1</formula>
    </cfRule>
  </conditionalFormatting>
  <conditionalFormatting sqref="F32:I32">
    <cfRule type="expression" dxfId="167" priority="14">
      <formula>AND(MOD(RIGHT($A32,1),1)=0, OR(LEFT($A32,1)="A",LEFT($A32,1)="B",LEFT($A32,1)="C",LEFT($A32,1)="D",LEFT($A32,1)="E"))</formula>
    </cfRule>
    <cfRule type="expression" dxfId="166" priority="15">
      <formula>OR(LEFT($A32,1)="A",LEFT($A32,1)="B",LEFT($A32,1)="C",LEFT($A32,1)="D",LEFT($A32,1)="E")</formula>
    </cfRule>
    <cfRule type="expression" dxfId="165" priority="16">
      <formula>1</formula>
    </cfRule>
  </conditionalFormatting>
  <conditionalFormatting sqref="J38">
    <cfRule type="expression" dxfId="164" priority="9">
      <formula>1</formula>
    </cfRule>
  </conditionalFormatting>
  <conditionalFormatting sqref="J38">
    <cfRule type="expression" dxfId="163" priority="10">
      <formula>AND(MOD(RIGHT($A38,1),1)=0, OR(LEFT($A38,1)="A",LEFT($A38,1)="B",LEFT($A38,1)="C",LEFT($A38,1)="D",LEFT($A38,1)="E"))</formula>
    </cfRule>
    <cfRule type="expression" dxfId="162" priority="11">
      <formula>OR(LEFT($A38,1)="A",LEFT($A38,1)="B",LEFT($A38,1)="C",LEFT($A38,1)="D",LEFT($A38,1)="E")</formula>
    </cfRule>
    <cfRule type="expression" dxfId="161" priority="12">
      <formula>1</formula>
    </cfRule>
  </conditionalFormatting>
  <conditionalFormatting sqref="F38:I38">
    <cfRule type="expression" dxfId="160" priority="5">
      <formula>1</formula>
    </cfRule>
  </conditionalFormatting>
  <conditionalFormatting sqref="F38:I38">
    <cfRule type="expression" dxfId="159" priority="6">
      <formula>AND(MOD(RIGHT($A38,1),1)=0, OR(LEFT($A38,1)="A",LEFT($A38,1)="B",LEFT($A38,1)="C",LEFT($A38,1)="D",LEFT($A38,1)="E"))</formula>
    </cfRule>
    <cfRule type="expression" dxfId="158" priority="7">
      <formula>OR(LEFT($A38,1)="A",LEFT($A38,1)="B",LEFT($A38,1)="C",LEFT($A38,1)="D",LEFT($A38,1)="E")</formula>
    </cfRule>
    <cfRule type="expression" dxfId="157" priority="8">
      <formula>1</formula>
    </cfRule>
  </conditionalFormatting>
  <conditionalFormatting sqref="F45:J45">
    <cfRule type="expression" dxfId="156" priority="1">
      <formula>1</formula>
    </cfRule>
  </conditionalFormatting>
  <conditionalFormatting sqref="F45:J45">
    <cfRule type="expression" dxfId="155" priority="2">
      <formula>AND(MOD(RIGHT($A45,1),1)=0, OR(LEFT($A45,1)="A",LEFT($A45,1)="B",LEFT($A45,1)="C",LEFT($A45,1)="D",LEFT($A45,1)="E"))</formula>
    </cfRule>
    <cfRule type="expression" dxfId="154" priority="3">
      <formula>OR(LEFT($A45,1)="A",LEFT($A45,1)="B",LEFT($A45,1)="C",LEFT($A45,1)="D",LEFT($A45,1)="E")</formula>
    </cfRule>
    <cfRule type="expression" dxfId="153" priority="4">
      <formula>1</formula>
    </cfRule>
  </conditionalFormatting>
  <dataValidations count="1">
    <dataValidation type="list" allowBlank="1" showInputMessage="1" showErrorMessage="1" sqref="O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scale="63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476"/>
  <sheetViews>
    <sheetView view="pageBreakPreview" zoomScaleNormal="100" zoomScaleSheetLayoutView="100" workbookViewId="0">
      <selection activeCell="G17" sqref="G17"/>
    </sheetView>
  </sheetViews>
  <sheetFormatPr defaultColWidth="8.75" defaultRowHeight="12.75" x14ac:dyDescent="0.2"/>
  <cols>
    <col min="1" max="1" width="6.25" style="13" customWidth="1"/>
    <col min="2" max="2" width="54.125" style="36" customWidth="1"/>
    <col min="3" max="3" width="8.375" style="13" customWidth="1"/>
    <col min="4" max="4" width="6.25" style="47" customWidth="1"/>
    <col min="5" max="5" width="11.25" style="13" customWidth="1"/>
    <col min="6" max="9" width="8.75" style="13" customWidth="1"/>
    <col min="10" max="10" width="10" style="13" customWidth="1"/>
    <col min="11" max="14" width="8.75" style="13" customWidth="1"/>
    <col min="15" max="15" width="12.5" style="13" customWidth="1"/>
    <col min="16" max="16" width="12.375" style="13" customWidth="1"/>
    <col min="17" max="16384" width="8.75" style="13"/>
  </cols>
  <sheetData>
    <row r="1" spans="1:16" s="39" customFormat="1" ht="2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39" customFormat="1" ht="21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s="39" customFormat="1" ht="21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s="39" customFormat="1" ht="21" customHeight="1" x14ac:dyDescent="0.2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39" customFormat="1" ht="21" customHeight="1" x14ac:dyDescent="0.2">
      <c r="A5" s="63" t="s">
        <v>43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s="7" customFormat="1" ht="21" customHeight="1" x14ac:dyDescent="0.2">
      <c r="A6" s="37"/>
      <c r="B6" s="38"/>
      <c r="C6" s="37"/>
      <c r="D6" s="44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44</v>
      </c>
      <c r="P6" s="37" t="s">
        <v>38</v>
      </c>
    </row>
    <row r="7" spans="1:16" s="7" customFormat="1" ht="37.5" customHeight="1" x14ac:dyDescent="0.2">
      <c r="A7" s="74" t="s">
        <v>24</v>
      </c>
      <c r="B7" s="74" t="s">
        <v>25</v>
      </c>
      <c r="C7" s="74" t="s">
        <v>45</v>
      </c>
      <c r="D7" s="74" t="s">
        <v>46</v>
      </c>
      <c r="E7" s="14" t="s">
        <v>47</v>
      </c>
      <c r="F7" s="68" t="s">
        <v>48</v>
      </c>
      <c r="G7" s="69"/>
      <c r="H7" s="69"/>
      <c r="I7" s="69"/>
      <c r="J7" s="72" t="s">
        <v>49</v>
      </c>
      <c r="K7" s="68" t="s">
        <v>50</v>
      </c>
      <c r="L7" s="69"/>
      <c r="M7" s="69"/>
      <c r="N7" s="69"/>
      <c r="O7" s="14" t="s">
        <v>51</v>
      </c>
      <c r="P7" s="14" t="s">
        <v>52</v>
      </c>
    </row>
    <row r="8" spans="1:16" s="7" customFormat="1" ht="26.25" customHeight="1" x14ac:dyDescent="0.2">
      <c r="A8" s="74"/>
      <c r="B8" s="74"/>
      <c r="C8" s="74"/>
      <c r="D8" s="74"/>
      <c r="E8" s="14" t="s">
        <v>12</v>
      </c>
      <c r="F8" s="26" t="s">
        <v>235</v>
      </c>
      <c r="G8" s="26" t="s">
        <v>236</v>
      </c>
      <c r="H8" s="26" t="s">
        <v>237</v>
      </c>
      <c r="I8" s="26" t="s">
        <v>238</v>
      </c>
      <c r="J8" s="72"/>
      <c r="K8" s="26" t="s">
        <v>235</v>
      </c>
      <c r="L8" s="26" t="s">
        <v>236</v>
      </c>
      <c r="M8" s="26" t="s">
        <v>237</v>
      </c>
      <c r="N8" s="26" t="s">
        <v>238</v>
      </c>
      <c r="O8" s="14" t="s">
        <v>12</v>
      </c>
      <c r="P8" s="14" t="s">
        <v>13</v>
      </c>
    </row>
    <row r="9" spans="1:16" s="7" customFormat="1" ht="19.5" customHeight="1" x14ac:dyDescent="0.2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73"/>
      <c r="H9" s="73"/>
      <c r="I9" s="73"/>
      <c r="J9" s="71" t="s">
        <v>53</v>
      </c>
      <c r="K9" s="73">
        <v>8</v>
      </c>
      <c r="L9" s="73"/>
      <c r="M9" s="73"/>
      <c r="N9" s="73"/>
      <c r="O9" s="71" t="s">
        <v>54</v>
      </c>
      <c r="P9" s="71" t="s">
        <v>55</v>
      </c>
    </row>
    <row r="10" spans="1:16" s="7" customFormat="1" ht="19.5" customHeight="1" x14ac:dyDescent="0.2">
      <c r="A10" s="73"/>
      <c r="B10" s="73"/>
      <c r="C10" s="73"/>
      <c r="D10" s="73"/>
      <c r="E10" s="73"/>
      <c r="F10" s="17" t="s">
        <v>3</v>
      </c>
      <c r="G10" s="17" t="s">
        <v>4</v>
      </c>
      <c r="H10" s="17" t="s">
        <v>6</v>
      </c>
      <c r="I10" s="17" t="s">
        <v>8</v>
      </c>
      <c r="J10" s="71"/>
      <c r="K10" s="17" t="s">
        <v>3</v>
      </c>
      <c r="L10" s="17" t="s">
        <v>4</v>
      </c>
      <c r="M10" s="17" t="s">
        <v>6</v>
      </c>
      <c r="N10" s="17" t="s">
        <v>8</v>
      </c>
      <c r="O10" s="71"/>
      <c r="P10" s="71"/>
    </row>
    <row r="11" spans="1:16" ht="19.5" customHeight="1" x14ac:dyDescent="0.2">
      <c r="A11" s="43" t="s">
        <v>40</v>
      </c>
      <c r="B11" s="34" t="s">
        <v>118</v>
      </c>
      <c r="C11" s="15"/>
      <c r="D11" s="45"/>
      <c r="E11" s="18"/>
      <c r="F11" s="18"/>
      <c r="G11" s="18"/>
      <c r="H11" s="18"/>
      <c r="I11" s="18"/>
      <c r="J11" s="13">
        <f t="shared" ref="J11:J50" si="0">SUM(F11:I11)</f>
        <v>0</v>
      </c>
      <c r="O11" s="13">
        <f t="shared" ref="O11:O50" si="1">J11*E11</f>
        <v>0</v>
      </c>
      <c r="P11" s="13">
        <f t="shared" ref="P11:P50" si="2">SUMPRODUCT(F11:I11,K11:N11)</f>
        <v>0</v>
      </c>
    </row>
    <row r="12" spans="1:16" ht="19.5" customHeight="1" x14ac:dyDescent="0.2">
      <c r="A12" s="41" t="s">
        <v>119</v>
      </c>
      <c r="B12" s="34" t="s">
        <v>120</v>
      </c>
      <c r="C12" s="15"/>
      <c r="D12" s="45"/>
      <c r="E12" s="18"/>
      <c r="F12" s="18"/>
      <c r="G12" s="18"/>
      <c r="H12" s="18"/>
      <c r="I12" s="18"/>
      <c r="J12" s="13">
        <f t="shared" si="0"/>
        <v>0</v>
      </c>
      <c r="O12" s="13">
        <f t="shared" si="1"/>
        <v>0</v>
      </c>
      <c r="P12" s="13">
        <f t="shared" si="2"/>
        <v>0</v>
      </c>
    </row>
    <row r="13" spans="1:16" ht="19.5" customHeight="1" x14ac:dyDescent="0.2">
      <c r="A13" s="4">
        <v>1</v>
      </c>
      <c r="B13" s="34" t="s">
        <v>121</v>
      </c>
      <c r="C13" s="15"/>
      <c r="D13" s="45" t="s">
        <v>61</v>
      </c>
      <c r="E13" s="18"/>
      <c r="F13" s="18">
        <v>60</v>
      </c>
      <c r="G13" s="18">
        <v>24</v>
      </c>
      <c r="H13" s="18">
        <v>24</v>
      </c>
      <c r="I13" s="18">
        <v>24</v>
      </c>
      <c r="J13" s="13">
        <f t="shared" si="0"/>
        <v>132</v>
      </c>
      <c r="O13" s="13">
        <f t="shared" si="1"/>
        <v>0</v>
      </c>
      <c r="P13" s="13">
        <f t="shared" si="2"/>
        <v>0</v>
      </c>
    </row>
    <row r="14" spans="1:16" ht="19.5" customHeight="1" x14ac:dyDescent="0.2">
      <c r="A14" s="4">
        <v>2</v>
      </c>
      <c r="B14" s="34" t="s">
        <v>122</v>
      </c>
      <c r="C14" s="15"/>
      <c r="D14" s="45" t="s">
        <v>61</v>
      </c>
      <c r="E14" s="18"/>
      <c r="F14" s="18">
        <v>10</v>
      </c>
      <c r="G14" s="18">
        <v>10</v>
      </c>
      <c r="H14" s="18">
        <v>10</v>
      </c>
      <c r="I14" s="18">
        <v>10</v>
      </c>
      <c r="J14" s="13">
        <f t="shared" si="0"/>
        <v>40</v>
      </c>
      <c r="O14" s="13">
        <f t="shared" si="1"/>
        <v>0</v>
      </c>
      <c r="P14" s="13">
        <f t="shared" si="2"/>
        <v>0</v>
      </c>
    </row>
    <row r="15" spans="1:16" ht="15" customHeight="1" x14ac:dyDescent="0.2">
      <c r="A15" s="4"/>
      <c r="B15" s="34"/>
      <c r="C15" s="15"/>
      <c r="D15" s="45"/>
      <c r="E15" s="18"/>
      <c r="F15" s="18"/>
      <c r="G15" s="18"/>
      <c r="H15" s="18"/>
      <c r="I15" s="18"/>
      <c r="J15" s="13">
        <f t="shared" si="0"/>
        <v>0</v>
      </c>
      <c r="O15" s="13">
        <f t="shared" si="1"/>
        <v>0</v>
      </c>
      <c r="P15" s="13">
        <f t="shared" si="2"/>
        <v>0</v>
      </c>
    </row>
    <row r="16" spans="1:16" ht="19.5" customHeight="1" x14ac:dyDescent="0.2">
      <c r="A16" s="41" t="s">
        <v>123</v>
      </c>
      <c r="B16" s="34" t="s">
        <v>124</v>
      </c>
      <c r="C16" s="15"/>
      <c r="D16" s="45"/>
      <c r="E16" s="18"/>
      <c r="F16" s="18"/>
      <c r="G16" s="18"/>
      <c r="H16" s="18"/>
      <c r="I16" s="18"/>
      <c r="J16" s="13">
        <f t="shared" si="0"/>
        <v>0</v>
      </c>
      <c r="O16" s="13">
        <f t="shared" si="1"/>
        <v>0</v>
      </c>
      <c r="P16" s="13">
        <f t="shared" si="2"/>
        <v>0</v>
      </c>
    </row>
    <row r="17" spans="1:16" ht="27" customHeight="1" x14ac:dyDescent="0.2">
      <c r="A17" s="4">
        <v>1</v>
      </c>
      <c r="B17" s="34" t="s">
        <v>125</v>
      </c>
      <c r="C17" s="15"/>
      <c r="D17" s="45" t="s">
        <v>61</v>
      </c>
      <c r="E17" s="18"/>
      <c r="F17" s="18">
        <v>60</v>
      </c>
      <c r="G17" s="18">
        <v>24</v>
      </c>
      <c r="H17" s="18">
        <v>24</v>
      </c>
      <c r="I17" s="18">
        <v>24</v>
      </c>
      <c r="J17" s="13">
        <f t="shared" si="0"/>
        <v>132</v>
      </c>
      <c r="O17" s="13">
        <f t="shared" si="1"/>
        <v>0</v>
      </c>
      <c r="P17" s="13">
        <f t="shared" si="2"/>
        <v>0</v>
      </c>
    </row>
    <row r="18" spans="1:16" ht="27" customHeight="1" x14ac:dyDescent="0.2">
      <c r="A18" s="4">
        <v>2</v>
      </c>
      <c r="B18" s="34" t="s">
        <v>126</v>
      </c>
      <c r="C18" s="15"/>
      <c r="D18" s="45" t="s">
        <v>61</v>
      </c>
      <c r="E18" s="18"/>
      <c r="F18" s="18">
        <v>10</v>
      </c>
      <c r="G18" s="18">
        <v>10</v>
      </c>
      <c r="H18" s="18">
        <v>10</v>
      </c>
      <c r="I18" s="18">
        <v>10</v>
      </c>
      <c r="J18" s="13">
        <f t="shared" si="0"/>
        <v>40</v>
      </c>
      <c r="O18" s="13">
        <f t="shared" si="1"/>
        <v>0</v>
      </c>
      <c r="P18" s="13">
        <f t="shared" si="2"/>
        <v>0</v>
      </c>
    </row>
    <row r="19" spans="1:16" ht="15" customHeight="1" x14ac:dyDescent="0.2">
      <c r="A19" s="4"/>
      <c r="B19" s="34"/>
      <c r="C19" s="15"/>
      <c r="D19" s="45"/>
      <c r="E19" s="18"/>
      <c r="F19" s="18"/>
      <c r="G19" s="18"/>
      <c r="H19" s="18"/>
      <c r="I19" s="18"/>
      <c r="J19" s="13">
        <f t="shared" si="0"/>
        <v>0</v>
      </c>
      <c r="O19" s="13">
        <f t="shared" si="1"/>
        <v>0</v>
      </c>
      <c r="P19" s="13">
        <f t="shared" si="2"/>
        <v>0</v>
      </c>
    </row>
    <row r="20" spans="1:16" ht="19.5" customHeight="1" x14ac:dyDescent="0.2">
      <c r="A20" s="41" t="s">
        <v>127</v>
      </c>
      <c r="B20" s="34" t="s">
        <v>243</v>
      </c>
      <c r="C20" s="15"/>
      <c r="D20" s="45"/>
      <c r="E20" s="18"/>
      <c r="F20" s="18"/>
      <c r="G20" s="18"/>
      <c r="H20" s="18"/>
      <c r="I20" s="18"/>
      <c r="J20" s="13">
        <f t="shared" si="0"/>
        <v>0</v>
      </c>
      <c r="O20" s="13">
        <f t="shared" si="1"/>
        <v>0</v>
      </c>
      <c r="P20" s="13">
        <f t="shared" si="2"/>
        <v>0</v>
      </c>
    </row>
    <row r="21" spans="1:16" ht="19.5" customHeight="1" x14ac:dyDescent="0.2">
      <c r="A21" s="4">
        <v>1</v>
      </c>
      <c r="B21" s="34" t="s">
        <v>239</v>
      </c>
      <c r="C21" s="15"/>
      <c r="D21" s="45" t="s">
        <v>61</v>
      </c>
      <c r="E21" s="18"/>
      <c r="F21" s="18">
        <v>70</v>
      </c>
      <c r="G21" s="18">
        <v>34</v>
      </c>
      <c r="H21" s="18">
        <v>34</v>
      </c>
      <c r="I21" s="18">
        <v>34</v>
      </c>
      <c r="J21" s="13">
        <f t="shared" si="0"/>
        <v>172</v>
      </c>
      <c r="O21" s="13">
        <f t="shared" si="1"/>
        <v>0</v>
      </c>
      <c r="P21" s="13">
        <f t="shared" si="2"/>
        <v>0</v>
      </c>
    </row>
    <row r="22" spans="1:16" ht="19.5" customHeight="1" x14ac:dyDescent="0.2">
      <c r="A22" s="4">
        <v>2</v>
      </c>
      <c r="B22" s="34" t="s">
        <v>240</v>
      </c>
      <c r="C22" s="15"/>
      <c r="D22" s="45" t="s">
        <v>61</v>
      </c>
      <c r="E22" s="18"/>
      <c r="F22" s="18">
        <v>70</v>
      </c>
      <c r="G22" s="18">
        <v>34</v>
      </c>
      <c r="H22" s="18">
        <v>34</v>
      </c>
      <c r="I22" s="18">
        <v>34</v>
      </c>
      <c r="J22" s="13">
        <f t="shared" si="0"/>
        <v>172</v>
      </c>
      <c r="O22" s="13">
        <f t="shared" si="1"/>
        <v>0</v>
      </c>
      <c r="P22" s="13">
        <f t="shared" si="2"/>
        <v>0</v>
      </c>
    </row>
    <row r="23" spans="1:16" ht="27" customHeight="1" x14ac:dyDescent="0.2">
      <c r="A23" s="4">
        <v>3</v>
      </c>
      <c r="B23" s="34" t="s">
        <v>128</v>
      </c>
      <c r="C23" s="15"/>
      <c r="D23" s="45" t="s">
        <v>61</v>
      </c>
      <c r="E23" s="18"/>
      <c r="F23" s="18">
        <v>60</v>
      </c>
      <c r="G23" s="18">
        <v>24</v>
      </c>
      <c r="H23" s="18">
        <v>24</v>
      </c>
      <c r="I23" s="18">
        <v>24</v>
      </c>
      <c r="J23" s="13">
        <f t="shared" si="0"/>
        <v>132</v>
      </c>
      <c r="O23" s="13">
        <f t="shared" si="1"/>
        <v>0</v>
      </c>
      <c r="P23" s="13">
        <f t="shared" si="2"/>
        <v>0</v>
      </c>
    </row>
    <row r="24" spans="1:16" ht="27" customHeight="1" x14ac:dyDescent="0.2">
      <c r="A24" s="4">
        <v>4</v>
      </c>
      <c r="B24" s="34" t="s">
        <v>129</v>
      </c>
      <c r="C24" s="15"/>
      <c r="D24" s="45" t="s">
        <v>61</v>
      </c>
      <c r="E24" s="18"/>
      <c r="F24" s="18">
        <v>10</v>
      </c>
      <c r="G24" s="18">
        <v>10</v>
      </c>
      <c r="H24" s="18">
        <v>10</v>
      </c>
      <c r="I24" s="18">
        <v>10</v>
      </c>
      <c r="J24" s="13">
        <f t="shared" si="0"/>
        <v>40</v>
      </c>
      <c r="O24" s="13">
        <f t="shared" si="1"/>
        <v>0</v>
      </c>
      <c r="P24" s="13">
        <f t="shared" si="2"/>
        <v>0</v>
      </c>
    </row>
    <row r="25" spans="1:16" ht="18.75" customHeight="1" x14ac:dyDescent="0.2">
      <c r="A25" s="4">
        <v>5</v>
      </c>
      <c r="B25" s="34" t="s">
        <v>131</v>
      </c>
      <c r="C25" s="15"/>
      <c r="D25" s="45" t="s">
        <v>130</v>
      </c>
      <c r="E25" s="18"/>
      <c r="F25" s="18">
        <v>350</v>
      </c>
      <c r="G25" s="18">
        <v>170</v>
      </c>
      <c r="H25" s="18">
        <v>170</v>
      </c>
      <c r="I25" s="18">
        <v>170</v>
      </c>
      <c r="J25" s="13">
        <f t="shared" si="0"/>
        <v>860</v>
      </c>
      <c r="O25" s="13">
        <f t="shared" si="1"/>
        <v>0</v>
      </c>
      <c r="P25" s="13">
        <f t="shared" si="2"/>
        <v>0</v>
      </c>
    </row>
    <row r="26" spans="1:16" ht="15" customHeight="1" x14ac:dyDescent="0.2">
      <c r="A26" s="4"/>
      <c r="B26" s="34"/>
      <c r="C26" s="15"/>
      <c r="D26" s="45"/>
      <c r="E26" s="18"/>
      <c r="F26" s="18"/>
      <c r="G26" s="18"/>
      <c r="H26" s="18"/>
      <c r="I26" s="18"/>
      <c r="J26" s="13">
        <f t="shared" si="0"/>
        <v>0</v>
      </c>
      <c r="O26" s="13">
        <f t="shared" si="1"/>
        <v>0</v>
      </c>
      <c r="P26" s="13">
        <f t="shared" si="2"/>
        <v>0</v>
      </c>
    </row>
    <row r="27" spans="1:16" ht="19.5" customHeight="1" x14ac:dyDescent="0.2">
      <c r="A27" s="41" t="s">
        <v>132</v>
      </c>
      <c r="B27" s="34" t="s">
        <v>133</v>
      </c>
      <c r="C27" s="15"/>
      <c r="D27" s="45"/>
      <c r="E27" s="18"/>
      <c r="F27" s="18"/>
      <c r="G27" s="18"/>
      <c r="H27" s="18"/>
      <c r="I27" s="18"/>
      <c r="J27" s="13">
        <f t="shared" si="0"/>
        <v>0</v>
      </c>
      <c r="O27" s="13">
        <f t="shared" si="1"/>
        <v>0</v>
      </c>
      <c r="P27" s="13">
        <f t="shared" si="2"/>
        <v>0</v>
      </c>
    </row>
    <row r="28" spans="1:16" ht="19.5" customHeight="1" x14ac:dyDescent="0.2">
      <c r="A28" s="4">
        <v>1</v>
      </c>
      <c r="B28" s="34" t="s">
        <v>134</v>
      </c>
      <c r="C28" s="15"/>
      <c r="D28" s="45" t="s">
        <v>61</v>
      </c>
      <c r="E28" s="18"/>
      <c r="F28" s="18">
        <v>19</v>
      </c>
      <c r="G28" s="18">
        <v>10</v>
      </c>
      <c r="H28" s="18">
        <v>4</v>
      </c>
      <c r="I28" s="18">
        <v>4</v>
      </c>
      <c r="J28" s="13">
        <f t="shared" si="0"/>
        <v>37</v>
      </c>
      <c r="O28" s="13">
        <f t="shared" si="1"/>
        <v>0</v>
      </c>
      <c r="P28" s="13">
        <f t="shared" si="2"/>
        <v>0</v>
      </c>
    </row>
    <row r="29" spans="1:16" ht="67.5" customHeight="1" x14ac:dyDescent="0.2">
      <c r="A29" s="4">
        <v>2</v>
      </c>
      <c r="B29" s="34" t="s">
        <v>135</v>
      </c>
      <c r="C29" s="15"/>
      <c r="D29" s="45" t="s">
        <v>61</v>
      </c>
      <c r="E29" s="18"/>
      <c r="F29" s="18">
        <v>70</v>
      </c>
      <c r="G29" s="18">
        <v>34</v>
      </c>
      <c r="H29" s="18">
        <v>34</v>
      </c>
      <c r="I29" s="18">
        <v>34</v>
      </c>
      <c r="J29" s="13">
        <f t="shared" si="0"/>
        <v>172</v>
      </c>
      <c r="O29" s="13">
        <f t="shared" si="1"/>
        <v>0</v>
      </c>
      <c r="P29" s="13">
        <f t="shared" si="2"/>
        <v>0</v>
      </c>
    </row>
    <row r="30" spans="1:16" ht="67.5" customHeight="1" x14ac:dyDescent="0.2">
      <c r="A30" s="4">
        <v>3</v>
      </c>
      <c r="B30" s="34" t="s">
        <v>136</v>
      </c>
      <c r="C30" s="15"/>
      <c r="D30" s="45" t="s">
        <v>61</v>
      </c>
      <c r="E30" s="18"/>
      <c r="F30" s="18">
        <v>19</v>
      </c>
      <c r="G30" s="18">
        <v>10</v>
      </c>
      <c r="H30" s="18">
        <v>4</v>
      </c>
      <c r="I30" s="18">
        <v>4</v>
      </c>
      <c r="J30" s="13">
        <f t="shared" si="0"/>
        <v>37</v>
      </c>
      <c r="O30" s="13">
        <f t="shared" si="1"/>
        <v>0</v>
      </c>
      <c r="P30" s="13">
        <f t="shared" si="2"/>
        <v>0</v>
      </c>
    </row>
    <row r="31" spans="1:16" ht="27" customHeight="1" x14ac:dyDescent="0.2">
      <c r="A31" s="4">
        <v>4</v>
      </c>
      <c r="B31" s="34" t="s">
        <v>244</v>
      </c>
      <c r="C31" s="15"/>
      <c r="D31" s="45" t="s">
        <v>61</v>
      </c>
      <c r="E31" s="18"/>
      <c r="F31" s="18">
        <v>70</v>
      </c>
      <c r="G31" s="18">
        <v>34</v>
      </c>
      <c r="H31" s="18">
        <v>34</v>
      </c>
      <c r="I31" s="18">
        <v>34</v>
      </c>
      <c r="J31" s="13">
        <f t="shared" si="0"/>
        <v>172</v>
      </c>
      <c r="O31" s="13">
        <f t="shared" si="1"/>
        <v>0</v>
      </c>
      <c r="P31" s="13">
        <f t="shared" si="2"/>
        <v>0</v>
      </c>
    </row>
    <row r="32" spans="1:16" ht="22.5" customHeight="1" x14ac:dyDescent="0.2">
      <c r="A32" s="4"/>
      <c r="B32" s="34"/>
      <c r="C32" s="15"/>
      <c r="D32" s="45"/>
      <c r="E32" s="18"/>
      <c r="F32" s="18"/>
      <c r="G32" s="18"/>
      <c r="H32" s="18"/>
      <c r="I32" s="18"/>
      <c r="J32" s="13">
        <f t="shared" si="0"/>
        <v>0</v>
      </c>
      <c r="O32" s="13">
        <f t="shared" si="1"/>
        <v>0</v>
      </c>
      <c r="P32" s="13">
        <f t="shared" si="2"/>
        <v>0</v>
      </c>
    </row>
    <row r="33" spans="1:16" ht="22.5" customHeight="1" x14ac:dyDescent="0.2">
      <c r="A33" s="4"/>
      <c r="B33" s="34"/>
      <c r="C33" s="15"/>
      <c r="D33" s="45"/>
      <c r="E33" s="18"/>
      <c r="F33" s="18"/>
      <c r="G33" s="18"/>
      <c r="H33" s="18"/>
      <c r="I33" s="18"/>
      <c r="J33" s="13">
        <f t="shared" si="0"/>
        <v>0</v>
      </c>
      <c r="O33" s="13">
        <f t="shared" si="1"/>
        <v>0</v>
      </c>
      <c r="P33" s="13">
        <f t="shared" si="2"/>
        <v>0</v>
      </c>
    </row>
    <row r="34" spans="1:16" ht="22.5" customHeight="1" x14ac:dyDescent="0.2">
      <c r="A34" s="4"/>
      <c r="B34" s="34"/>
      <c r="C34" s="15"/>
      <c r="D34" s="45"/>
      <c r="E34" s="18"/>
      <c r="F34" s="18"/>
      <c r="G34" s="18"/>
      <c r="H34" s="18"/>
      <c r="I34" s="18"/>
      <c r="J34" s="13">
        <f t="shared" si="0"/>
        <v>0</v>
      </c>
      <c r="O34" s="13">
        <f t="shared" si="1"/>
        <v>0</v>
      </c>
      <c r="P34" s="13">
        <f t="shared" si="2"/>
        <v>0</v>
      </c>
    </row>
    <row r="35" spans="1:16" ht="22.5" customHeight="1" x14ac:dyDescent="0.2">
      <c r="A35" s="4"/>
      <c r="B35" s="34"/>
      <c r="C35" s="15"/>
      <c r="D35" s="45"/>
      <c r="E35" s="18"/>
      <c r="F35" s="18"/>
      <c r="G35" s="18"/>
      <c r="H35" s="18"/>
      <c r="I35" s="18"/>
      <c r="J35" s="13">
        <f t="shared" si="0"/>
        <v>0</v>
      </c>
      <c r="O35" s="13">
        <f t="shared" si="1"/>
        <v>0</v>
      </c>
      <c r="P35" s="13">
        <f t="shared" si="2"/>
        <v>0</v>
      </c>
    </row>
    <row r="36" spans="1:16" ht="22.5" customHeight="1" x14ac:dyDescent="0.2">
      <c r="A36" s="4"/>
      <c r="B36" s="34"/>
      <c r="C36" s="15"/>
      <c r="D36" s="45"/>
      <c r="E36" s="18"/>
      <c r="F36" s="18"/>
      <c r="G36" s="18"/>
      <c r="H36" s="18"/>
      <c r="I36" s="18"/>
      <c r="J36" s="13">
        <f t="shared" si="0"/>
        <v>0</v>
      </c>
      <c r="O36" s="13">
        <f t="shared" si="1"/>
        <v>0</v>
      </c>
      <c r="P36" s="13">
        <f t="shared" si="2"/>
        <v>0</v>
      </c>
    </row>
    <row r="37" spans="1:16" ht="22.5" customHeight="1" x14ac:dyDescent="0.2">
      <c r="A37" s="4"/>
      <c r="B37" s="34"/>
      <c r="C37" s="15"/>
      <c r="D37" s="45"/>
      <c r="E37" s="18"/>
      <c r="F37" s="18"/>
      <c r="G37" s="18"/>
      <c r="H37" s="18"/>
      <c r="I37" s="18"/>
      <c r="J37" s="13">
        <f t="shared" si="0"/>
        <v>0</v>
      </c>
      <c r="O37" s="13">
        <f t="shared" si="1"/>
        <v>0</v>
      </c>
      <c r="P37" s="13">
        <f t="shared" si="2"/>
        <v>0</v>
      </c>
    </row>
    <row r="38" spans="1:16" ht="22.5" customHeight="1" x14ac:dyDescent="0.2">
      <c r="A38" s="4"/>
      <c r="B38" s="34"/>
      <c r="C38" s="15"/>
      <c r="D38" s="45"/>
      <c r="E38" s="18"/>
      <c r="F38" s="18"/>
      <c r="G38" s="18"/>
      <c r="H38" s="18"/>
      <c r="I38" s="18"/>
      <c r="J38" s="13">
        <f t="shared" si="0"/>
        <v>0</v>
      </c>
      <c r="O38" s="13">
        <f t="shared" si="1"/>
        <v>0</v>
      </c>
      <c r="P38" s="13">
        <f t="shared" si="2"/>
        <v>0</v>
      </c>
    </row>
    <row r="39" spans="1:16" ht="22.5" customHeight="1" x14ac:dyDescent="0.2">
      <c r="A39" s="4"/>
      <c r="B39" s="34"/>
      <c r="C39" s="15"/>
      <c r="D39" s="45"/>
      <c r="E39" s="18"/>
      <c r="F39" s="18"/>
      <c r="G39" s="18"/>
      <c r="H39" s="18"/>
      <c r="I39" s="18"/>
      <c r="J39" s="13">
        <f t="shared" si="0"/>
        <v>0</v>
      </c>
      <c r="O39" s="13">
        <f t="shared" si="1"/>
        <v>0</v>
      </c>
      <c r="P39" s="13">
        <f t="shared" si="2"/>
        <v>0</v>
      </c>
    </row>
    <row r="40" spans="1:16" ht="22.5" customHeight="1" x14ac:dyDescent="0.2">
      <c r="A40" s="4"/>
      <c r="B40" s="34"/>
      <c r="C40" s="15"/>
      <c r="D40" s="45"/>
      <c r="E40" s="18"/>
      <c r="F40" s="18"/>
      <c r="G40" s="18"/>
      <c r="H40" s="18"/>
      <c r="I40" s="18"/>
      <c r="J40" s="13">
        <f t="shared" si="0"/>
        <v>0</v>
      </c>
      <c r="O40" s="13">
        <f t="shared" si="1"/>
        <v>0</v>
      </c>
      <c r="P40" s="13">
        <f t="shared" si="2"/>
        <v>0</v>
      </c>
    </row>
    <row r="41" spans="1:16" ht="22.5" customHeight="1" x14ac:dyDescent="0.2">
      <c r="A41" s="4"/>
      <c r="B41" s="34"/>
      <c r="C41" s="15"/>
      <c r="D41" s="45"/>
      <c r="E41" s="18"/>
      <c r="F41" s="18"/>
      <c r="G41" s="18"/>
      <c r="H41" s="18"/>
      <c r="I41" s="18"/>
      <c r="J41" s="13">
        <f t="shared" si="0"/>
        <v>0</v>
      </c>
      <c r="O41" s="13">
        <f t="shared" si="1"/>
        <v>0</v>
      </c>
      <c r="P41" s="13">
        <f t="shared" si="2"/>
        <v>0</v>
      </c>
    </row>
    <row r="42" spans="1:16" ht="22.5" customHeight="1" x14ac:dyDescent="0.2">
      <c r="A42" s="4"/>
      <c r="B42" s="34"/>
      <c r="C42" s="15"/>
      <c r="D42" s="45"/>
      <c r="E42" s="18"/>
      <c r="F42" s="18"/>
      <c r="G42" s="18"/>
      <c r="H42" s="18"/>
      <c r="I42" s="18"/>
      <c r="J42" s="13">
        <f t="shared" si="0"/>
        <v>0</v>
      </c>
      <c r="O42" s="13">
        <f t="shared" si="1"/>
        <v>0</v>
      </c>
      <c r="P42" s="13">
        <f t="shared" si="2"/>
        <v>0</v>
      </c>
    </row>
    <row r="43" spans="1:16" ht="22.5" customHeight="1" x14ac:dyDescent="0.2">
      <c r="A43" s="4"/>
      <c r="B43" s="34"/>
      <c r="C43" s="15"/>
      <c r="D43" s="45"/>
      <c r="E43" s="18"/>
      <c r="F43" s="18"/>
      <c r="G43" s="18"/>
      <c r="H43" s="18"/>
      <c r="I43" s="18"/>
      <c r="J43" s="13">
        <f t="shared" si="0"/>
        <v>0</v>
      </c>
      <c r="O43" s="13">
        <f t="shared" si="1"/>
        <v>0</v>
      </c>
      <c r="P43" s="13">
        <f t="shared" si="2"/>
        <v>0</v>
      </c>
    </row>
    <row r="44" spans="1:16" ht="22.5" customHeight="1" x14ac:dyDescent="0.2">
      <c r="A44" s="4"/>
      <c r="B44" s="34"/>
      <c r="C44" s="15"/>
      <c r="D44" s="45"/>
      <c r="E44" s="18"/>
      <c r="F44" s="18"/>
      <c r="G44" s="18"/>
      <c r="H44" s="18"/>
      <c r="I44" s="18"/>
      <c r="J44" s="13">
        <f t="shared" si="0"/>
        <v>0</v>
      </c>
      <c r="O44" s="13">
        <f t="shared" si="1"/>
        <v>0</v>
      </c>
      <c r="P44" s="13">
        <f t="shared" si="2"/>
        <v>0</v>
      </c>
    </row>
    <row r="45" spans="1:16" ht="22.5" customHeight="1" x14ac:dyDescent="0.2">
      <c r="A45" s="4"/>
      <c r="B45" s="34"/>
      <c r="C45" s="15"/>
      <c r="D45" s="45"/>
      <c r="E45" s="18"/>
      <c r="F45" s="18"/>
      <c r="G45" s="18"/>
      <c r="H45" s="18"/>
      <c r="I45" s="18"/>
      <c r="J45" s="13">
        <f t="shared" si="0"/>
        <v>0</v>
      </c>
      <c r="O45" s="13">
        <f t="shared" si="1"/>
        <v>0</v>
      </c>
      <c r="P45" s="13">
        <f t="shared" si="2"/>
        <v>0</v>
      </c>
    </row>
    <row r="46" spans="1:16" ht="22.5" customHeight="1" x14ac:dyDescent="0.2">
      <c r="A46" s="4"/>
      <c r="B46" s="34"/>
      <c r="C46" s="15"/>
      <c r="D46" s="45"/>
      <c r="E46" s="18"/>
      <c r="F46" s="18"/>
      <c r="G46" s="18"/>
      <c r="H46" s="18"/>
      <c r="I46" s="18"/>
      <c r="J46" s="13">
        <f t="shared" si="0"/>
        <v>0</v>
      </c>
      <c r="O46" s="13">
        <f t="shared" si="1"/>
        <v>0</v>
      </c>
      <c r="P46" s="13">
        <f t="shared" si="2"/>
        <v>0</v>
      </c>
    </row>
    <row r="47" spans="1:16" ht="22.5" customHeight="1" x14ac:dyDescent="0.2">
      <c r="A47" s="4"/>
      <c r="B47" s="34"/>
      <c r="C47" s="15"/>
      <c r="D47" s="45"/>
      <c r="E47" s="18"/>
      <c r="F47" s="18"/>
      <c r="G47" s="18"/>
      <c r="H47" s="18"/>
      <c r="I47" s="18"/>
      <c r="J47" s="13">
        <f t="shared" si="0"/>
        <v>0</v>
      </c>
      <c r="O47" s="13">
        <f t="shared" si="1"/>
        <v>0</v>
      </c>
      <c r="P47" s="13">
        <f t="shared" si="2"/>
        <v>0</v>
      </c>
    </row>
    <row r="48" spans="1:16" ht="22.5" customHeight="1" x14ac:dyDescent="0.2">
      <c r="A48" s="4"/>
      <c r="B48" s="34"/>
      <c r="C48" s="15"/>
      <c r="D48" s="45"/>
      <c r="E48" s="18"/>
      <c r="F48" s="18"/>
      <c r="G48" s="18"/>
      <c r="H48" s="18"/>
      <c r="I48" s="18"/>
      <c r="J48" s="13">
        <f t="shared" si="0"/>
        <v>0</v>
      </c>
      <c r="O48" s="13">
        <f t="shared" si="1"/>
        <v>0</v>
      </c>
      <c r="P48" s="13">
        <f t="shared" si="2"/>
        <v>0</v>
      </c>
    </row>
    <row r="49" spans="1:16" ht="22.5" customHeight="1" x14ac:dyDescent="0.2">
      <c r="A49" s="4"/>
      <c r="B49" s="34"/>
      <c r="C49" s="15"/>
      <c r="D49" s="45"/>
      <c r="E49" s="18"/>
      <c r="F49" s="18"/>
      <c r="G49" s="18"/>
      <c r="H49" s="18"/>
      <c r="I49" s="18"/>
      <c r="J49" s="13">
        <f t="shared" si="0"/>
        <v>0</v>
      </c>
      <c r="O49" s="13">
        <f t="shared" si="1"/>
        <v>0</v>
      </c>
      <c r="P49" s="13">
        <f t="shared" si="2"/>
        <v>0</v>
      </c>
    </row>
    <row r="50" spans="1:16" ht="22.5" customHeight="1" x14ac:dyDescent="0.2">
      <c r="A50" s="4"/>
      <c r="B50" s="34"/>
      <c r="C50" s="15"/>
      <c r="D50" s="45"/>
      <c r="E50" s="18"/>
      <c r="F50" s="18"/>
      <c r="G50" s="18"/>
      <c r="H50" s="18"/>
      <c r="I50" s="18"/>
      <c r="J50" s="13">
        <f t="shared" si="0"/>
        <v>0</v>
      </c>
      <c r="O50" s="13">
        <f t="shared" si="1"/>
        <v>0</v>
      </c>
      <c r="P50" s="13">
        <f t="shared" si="2"/>
        <v>0</v>
      </c>
    </row>
    <row r="51" spans="1:16" ht="22.5" customHeight="1" x14ac:dyDescent="0.2">
      <c r="A51" s="4"/>
      <c r="B51" s="34"/>
      <c r="C51" s="15"/>
      <c r="D51" s="45"/>
      <c r="E51" s="18"/>
      <c r="F51" s="18"/>
      <c r="G51" s="18"/>
      <c r="H51" s="18"/>
      <c r="I51" s="18"/>
      <c r="J51" s="13">
        <f t="shared" ref="J51:J114" si="3">SUM(F51:I51)</f>
        <v>0</v>
      </c>
      <c r="O51" s="13">
        <f t="shared" ref="O51:O114" si="4">J51*E51</f>
        <v>0</v>
      </c>
      <c r="P51" s="13">
        <f t="shared" ref="P51:P114" si="5">SUMPRODUCT(F51:I51,K51:N51)</f>
        <v>0</v>
      </c>
    </row>
    <row r="52" spans="1:16" ht="22.5" customHeight="1" x14ac:dyDescent="0.2">
      <c r="A52" s="4"/>
      <c r="B52" s="34"/>
      <c r="C52" s="15"/>
      <c r="D52" s="45"/>
      <c r="E52" s="18"/>
      <c r="F52" s="18"/>
      <c r="G52" s="18"/>
      <c r="H52" s="18"/>
      <c r="I52" s="18"/>
      <c r="J52" s="13">
        <f t="shared" si="3"/>
        <v>0</v>
      </c>
      <c r="O52" s="13">
        <f t="shared" si="4"/>
        <v>0</v>
      </c>
      <c r="P52" s="13">
        <f t="shared" si="5"/>
        <v>0</v>
      </c>
    </row>
    <row r="53" spans="1:16" ht="22.5" customHeight="1" x14ac:dyDescent="0.2">
      <c r="A53" s="4"/>
      <c r="B53" s="34"/>
      <c r="C53" s="15"/>
      <c r="D53" s="45"/>
      <c r="E53" s="18"/>
      <c r="F53" s="18"/>
      <c r="G53" s="18"/>
      <c r="H53" s="18"/>
      <c r="I53" s="18"/>
      <c r="J53" s="13">
        <f t="shared" si="3"/>
        <v>0</v>
      </c>
      <c r="O53" s="13">
        <f t="shared" si="4"/>
        <v>0</v>
      </c>
      <c r="P53" s="13">
        <f t="shared" si="5"/>
        <v>0</v>
      </c>
    </row>
    <row r="54" spans="1:16" ht="22.5" customHeight="1" x14ac:dyDescent="0.2">
      <c r="A54" s="4"/>
      <c r="B54" s="34"/>
      <c r="C54" s="15"/>
      <c r="D54" s="45"/>
      <c r="E54" s="18"/>
      <c r="F54" s="18"/>
      <c r="G54" s="18"/>
      <c r="H54" s="18"/>
      <c r="I54" s="18"/>
      <c r="J54" s="13">
        <f t="shared" si="3"/>
        <v>0</v>
      </c>
      <c r="O54" s="13">
        <f t="shared" si="4"/>
        <v>0</v>
      </c>
      <c r="P54" s="13">
        <f t="shared" si="5"/>
        <v>0</v>
      </c>
    </row>
    <row r="55" spans="1:16" ht="22.5" customHeight="1" x14ac:dyDescent="0.2">
      <c r="A55" s="4"/>
      <c r="B55" s="34"/>
      <c r="C55" s="15"/>
      <c r="D55" s="45"/>
      <c r="E55" s="18"/>
      <c r="F55" s="18"/>
      <c r="G55" s="18"/>
      <c r="H55" s="18"/>
      <c r="I55" s="18"/>
      <c r="J55" s="13">
        <f t="shared" si="3"/>
        <v>0</v>
      </c>
      <c r="O55" s="13">
        <f t="shared" si="4"/>
        <v>0</v>
      </c>
      <c r="P55" s="13">
        <f t="shared" si="5"/>
        <v>0</v>
      </c>
    </row>
    <row r="56" spans="1:16" ht="22.5" customHeight="1" x14ac:dyDescent="0.2">
      <c r="A56" s="4"/>
      <c r="B56" s="34"/>
      <c r="C56" s="15"/>
      <c r="D56" s="45"/>
      <c r="E56" s="18"/>
      <c r="F56" s="18"/>
      <c r="G56" s="18"/>
      <c r="H56" s="18"/>
      <c r="I56" s="18"/>
      <c r="J56" s="13">
        <f t="shared" si="3"/>
        <v>0</v>
      </c>
      <c r="O56" s="13">
        <f t="shared" si="4"/>
        <v>0</v>
      </c>
      <c r="P56" s="13">
        <f t="shared" si="5"/>
        <v>0</v>
      </c>
    </row>
    <row r="57" spans="1:16" ht="22.5" customHeight="1" x14ac:dyDescent="0.2">
      <c r="A57" s="4"/>
      <c r="B57" s="34"/>
      <c r="C57" s="15"/>
      <c r="D57" s="45"/>
      <c r="E57" s="18"/>
      <c r="F57" s="18"/>
      <c r="G57" s="18"/>
      <c r="H57" s="18"/>
      <c r="I57" s="18"/>
      <c r="J57" s="13">
        <f t="shared" si="3"/>
        <v>0</v>
      </c>
      <c r="O57" s="13">
        <f t="shared" si="4"/>
        <v>0</v>
      </c>
      <c r="P57" s="13">
        <f t="shared" si="5"/>
        <v>0</v>
      </c>
    </row>
    <row r="58" spans="1:16" ht="22.5" customHeight="1" x14ac:dyDescent="0.2">
      <c r="A58" s="4"/>
      <c r="B58" s="34"/>
      <c r="C58" s="15"/>
      <c r="D58" s="45"/>
      <c r="E58" s="18"/>
      <c r="F58" s="18"/>
      <c r="G58" s="18"/>
      <c r="H58" s="18"/>
      <c r="I58" s="18"/>
      <c r="J58" s="13">
        <f t="shared" si="3"/>
        <v>0</v>
      </c>
      <c r="O58" s="13">
        <f t="shared" si="4"/>
        <v>0</v>
      </c>
      <c r="P58" s="13">
        <f t="shared" si="5"/>
        <v>0</v>
      </c>
    </row>
    <row r="59" spans="1:16" ht="22.5" customHeight="1" x14ac:dyDescent="0.2">
      <c r="A59" s="4"/>
      <c r="B59" s="34"/>
      <c r="C59" s="15"/>
      <c r="D59" s="45"/>
      <c r="E59" s="18"/>
      <c r="F59" s="18"/>
      <c r="G59" s="18"/>
      <c r="H59" s="18"/>
      <c r="I59" s="18"/>
      <c r="J59" s="13">
        <f t="shared" si="3"/>
        <v>0</v>
      </c>
      <c r="O59" s="13">
        <f t="shared" si="4"/>
        <v>0</v>
      </c>
      <c r="P59" s="13">
        <f t="shared" si="5"/>
        <v>0</v>
      </c>
    </row>
    <row r="60" spans="1:16" ht="22.5" customHeight="1" x14ac:dyDescent="0.2">
      <c r="A60" s="4"/>
      <c r="B60" s="34"/>
      <c r="C60" s="15"/>
      <c r="D60" s="45"/>
      <c r="E60" s="18"/>
      <c r="F60" s="18"/>
      <c r="G60" s="18"/>
      <c r="H60" s="18"/>
      <c r="I60" s="18"/>
      <c r="J60" s="13">
        <f t="shared" si="3"/>
        <v>0</v>
      </c>
      <c r="O60" s="13">
        <f t="shared" si="4"/>
        <v>0</v>
      </c>
      <c r="P60" s="13">
        <f t="shared" si="5"/>
        <v>0</v>
      </c>
    </row>
    <row r="61" spans="1:16" ht="22.5" customHeight="1" x14ac:dyDescent="0.2">
      <c r="A61" s="4"/>
      <c r="B61" s="34"/>
      <c r="C61" s="15"/>
      <c r="D61" s="45"/>
      <c r="E61" s="18"/>
      <c r="F61" s="18"/>
      <c r="G61" s="18"/>
      <c r="H61" s="18"/>
      <c r="I61" s="18"/>
      <c r="J61" s="13">
        <f t="shared" si="3"/>
        <v>0</v>
      </c>
      <c r="O61" s="13">
        <f t="shared" si="4"/>
        <v>0</v>
      </c>
      <c r="P61" s="13">
        <f t="shared" si="5"/>
        <v>0</v>
      </c>
    </row>
    <row r="62" spans="1:16" ht="22.5" customHeight="1" x14ac:dyDescent="0.2">
      <c r="A62" s="4"/>
      <c r="B62" s="34"/>
      <c r="C62" s="15"/>
      <c r="D62" s="45"/>
      <c r="E62" s="18"/>
      <c r="F62" s="18"/>
      <c r="G62" s="18"/>
      <c r="H62" s="18"/>
      <c r="I62" s="18"/>
      <c r="J62" s="13">
        <f t="shared" si="3"/>
        <v>0</v>
      </c>
      <c r="O62" s="13">
        <f t="shared" si="4"/>
        <v>0</v>
      </c>
      <c r="P62" s="13">
        <f t="shared" si="5"/>
        <v>0</v>
      </c>
    </row>
    <row r="63" spans="1:16" ht="22.5" customHeight="1" x14ac:dyDescent="0.2">
      <c r="A63" s="4"/>
      <c r="B63" s="34"/>
      <c r="C63" s="15"/>
      <c r="D63" s="45"/>
      <c r="E63" s="18"/>
      <c r="F63" s="18"/>
      <c r="G63" s="18"/>
      <c r="H63" s="18"/>
      <c r="I63" s="18"/>
      <c r="J63" s="13">
        <f t="shared" si="3"/>
        <v>0</v>
      </c>
      <c r="O63" s="13">
        <f t="shared" si="4"/>
        <v>0</v>
      </c>
      <c r="P63" s="13">
        <f t="shared" si="5"/>
        <v>0</v>
      </c>
    </row>
    <row r="64" spans="1:16" ht="22.5" customHeight="1" x14ac:dyDescent="0.2">
      <c r="A64" s="4"/>
      <c r="B64" s="34"/>
      <c r="C64" s="15"/>
      <c r="D64" s="45"/>
      <c r="E64" s="18"/>
      <c r="F64" s="18"/>
      <c r="G64" s="18"/>
      <c r="H64" s="18"/>
      <c r="I64" s="18"/>
      <c r="J64" s="13">
        <f t="shared" si="3"/>
        <v>0</v>
      </c>
      <c r="O64" s="13">
        <f t="shared" si="4"/>
        <v>0</v>
      </c>
      <c r="P64" s="13">
        <f t="shared" si="5"/>
        <v>0</v>
      </c>
    </row>
    <row r="65" spans="1:16" ht="22.5" customHeight="1" x14ac:dyDescent="0.2">
      <c r="A65" s="4"/>
      <c r="B65" s="34"/>
      <c r="C65" s="15"/>
      <c r="D65" s="45"/>
      <c r="E65" s="18"/>
      <c r="F65" s="18"/>
      <c r="G65" s="18"/>
      <c r="H65" s="18"/>
      <c r="I65" s="18"/>
      <c r="J65" s="13">
        <f t="shared" si="3"/>
        <v>0</v>
      </c>
      <c r="O65" s="13">
        <f t="shared" si="4"/>
        <v>0</v>
      </c>
      <c r="P65" s="13">
        <f t="shared" si="5"/>
        <v>0</v>
      </c>
    </row>
    <row r="66" spans="1:16" ht="22.5" customHeight="1" x14ac:dyDescent="0.2">
      <c r="A66" s="4"/>
      <c r="B66" s="34"/>
      <c r="C66" s="15"/>
      <c r="D66" s="45"/>
      <c r="E66" s="18"/>
      <c r="F66" s="18"/>
      <c r="G66" s="18"/>
      <c r="H66" s="18"/>
      <c r="I66" s="18"/>
      <c r="J66" s="13">
        <f t="shared" si="3"/>
        <v>0</v>
      </c>
      <c r="O66" s="13">
        <f t="shared" si="4"/>
        <v>0</v>
      </c>
      <c r="P66" s="13">
        <f t="shared" si="5"/>
        <v>0</v>
      </c>
    </row>
    <row r="67" spans="1:16" ht="22.5" customHeight="1" x14ac:dyDescent="0.2">
      <c r="A67" s="4"/>
      <c r="B67" s="34"/>
      <c r="C67" s="15"/>
      <c r="D67" s="45"/>
      <c r="E67" s="18"/>
      <c r="F67" s="18"/>
      <c r="G67" s="18"/>
      <c r="H67" s="18"/>
      <c r="I67" s="18"/>
      <c r="J67" s="13">
        <f t="shared" si="3"/>
        <v>0</v>
      </c>
      <c r="O67" s="13">
        <f t="shared" si="4"/>
        <v>0</v>
      </c>
      <c r="P67" s="13">
        <f t="shared" si="5"/>
        <v>0</v>
      </c>
    </row>
    <row r="68" spans="1:16" ht="22.5" customHeight="1" x14ac:dyDescent="0.2">
      <c r="A68" s="4"/>
      <c r="B68" s="34"/>
      <c r="C68" s="15"/>
      <c r="D68" s="45"/>
      <c r="E68" s="18"/>
      <c r="F68" s="18"/>
      <c r="G68" s="18"/>
      <c r="H68" s="18"/>
      <c r="I68" s="18"/>
      <c r="J68" s="13">
        <f t="shared" si="3"/>
        <v>0</v>
      </c>
      <c r="O68" s="13">
        <f t="shared" si="4"/>
        <v>0</v>
      </c>
      <c r="P68" s="13">
        <f t="shared" si="5"/>
        <v>0</v>
      </c>
    </row>
    <row r="69" spans="1:16" ht="22.5" customHeight="1" x14ac:dyDescent="0.2">
      <c r="A69" s="4"/>
      <c r="B69" s="34"/>
      <c r="C69" s="15"/>
      <c r="D69" s="45"/>
      <c r="E69" s="18"/>
      <c r="F69" s="18"/>
      <c r="G69" s="18"/>
      <c r="H69" s="18"/>
      <c r="I69" s="18"/>
      <c r="J69" s="13">
        <f t="shared" si="3"/>
        <v>0</v>
      </c>
      <c r="O69" s="13">
        <f t="shared" si="4"/>
        <v>0</v>
      </c>
      <c r="P69" s="13">
        <f t="shared" si="5"/>
        <v>0</v>
      </c>
    </row>
    <row r="70" spans="1:16" ht="22.5" customHeight="1" x14ac:dyDescent="0.2">
      <c r="A70" s="4"/>
      <c r="B70" s="34"/>
      <c r="C70" s="15"/>
      <c r="D70" s="45"/>
      <c r="E70" s="18"/>
      <c r="F70" s="18"/>
      <c r="G70" s="18"/>
      <c r="H70" s="18"/>
      <c r="I70" s="18"/>
      <c r="J70" s="13">
        <f t="shared" si="3"/>
        <v>0</v>
      </c>
      <c r="O70" s="13">
        <f t="shared" si="4"/>
        <v>0</v>
      </c>
      <c r="P70" s="13">
        <f t="shared" si="5"/>
        <v>0</v>
      </c>
    </row>
    <row r="71" spans="1:16" ht="22.5" customHeight="1" x14ac:dyDescent="0.2">
      <c r="A71" s="4"/>
      <c r="B71" s="34"/>
      <c r="C71" s="15"/>
      <c r="D71" s="45"/>
      <c r="E71" s="18"/>
      <c r="F71" s="18"/>
      <c r="G71" s="18"/>
      <c r="H71" s="18"/>
      <c r="I71" s="18"/>
      <c r="J71" s="13">
        <f t="shared" si="3"/>
        <v>0</v>
      </c>
      <c r="O71" s="13">
        <f t="shared" si="4"/>
        <v>0</v>
      </c>
      <c r="P71" s="13">
        <f t="shared" si="5"/>
        <v>0</v>
      </c>
    </row>
    <row r="72" spans="1:16" ht="22.5" customHeight="1" x14ac:dyDescent="0.2">
      <c r="A72" s="4"/>
      <c r="B72" s="34"/>
      <c r="C72" s="15"/>
      <c r="D72" s="45"/>
      <c r="E72" s="18"/>
      <c r="F72" s="18"/>
      <c r="G72" s="18"/>
      <c r="H72" s="18"/>
      <c r="I72" s="18"/>
      <c r="J72" s="13">
        <f t="shared" si="3"/>
        <v>0</v>
      </c>
      <c r="O72" s="13">
        <f t="shared" si="4"/>
        <v>0</v>
      </c>
      <c r="P72" s="13">
        <f t="shared" si="5"/>
        <v>0</v>
      </c>
    </row>
    <row r="73" spans="1:16" ht="22.5" customHeight="1" x14ac:dyDescent="0.2">
      <c r="A73" s="4"/>
      <c r="B73" s="34"/>
      <c r="C73" s="15"/>
      <c r="D73" s="45"/>
      <c r="E73" s="18"/>
      <c r="F73" s="18"/>
      <c r="G73" s="18"/>
      <c r="H73" s="18"/>
      <c r="I73" s="18"/>
      <c r="J73" s="13">
        <f t="shared" si="3"/>
        <v>0</v>
      </c>
      <c r="O73" s="13">
        <f t="shared" si="4"/>
        <v>0</v>
      </c>
      <c r="P73" s="13">
        <f t="shared" si="5"/>
        <v>0</v>
      </c>
    </row>
    <row r="74" spans="1:16" ht="22.5" customHeight="1" x14ac:dyDescent="0.2">
      <c r="A74" s="4"/>
      <c r="B74" s="34"/>
      <c r="C74" s="15"/>
      <c r="D74" s="45"/>
      <c r="E74" s="18"/>
      <c r="F74" s="18"/>
      <c r="G74" s="18"/>
      <c r="H74" s="18"/>
      <c r="I74" s="18"/>
      <c r="J74" s="13">
        <f t="shared" si="3"/>
        <v>0</v>
      </c>
      <c r="O74" s="13">
        <f t="shared" si="4"/>
        <v>0</v>
      </c>
      <c r="P74" s="13">
        <f t="shared" si="5"/>
        <v>0</v>
      </c>
    </row>
    <row r="75" spans="1:16" ht="22.5" customHeight="1" x14ac:dyDescent="0.2">
      <c r="A75" s="4"/>
      <c r="B75" s="34"/>
      <c r="C75" s="15"/>
      <c r="D75" s="45"/>
      <c r="E75" s="18"/>
      <c r="F75" s="18"/>
      <c r="G75" s="18"/>
      <c r="H75" s="18"/>
      <c r="I75" s="18"/>
      <c r="J75" s="13">
        <f t="shared" si="3"/>
        <v>0</v>
      </c>
      <c r="O75" s="13">
        <f t="shared" si="4"/>
        <v>0</v>
      </c>
      <c r="P75" s="13">
        <f t="shared" si="5"/>
        <v>0</v>
      </c>
    </row>
    <row r="76" spans="1:16" ht="22.5" customHeight="1" x14ac:dyDescent="0.2">
      <c r="A76" s="4"/>
      <c r="B76" s="34"/>
      <c r="C76" s="15"/>
      <c r="D76" s="45"/>
      <c r="E76" s="18"/>
      <c r="F76" s="18"/>
      <c r="G76" s="18"/>
      <c r="H76" s="18"/>
      <c r="I76" s="18"/>
      <c r="J76" s="13">
        <f t="shared" si="3"/>
        <v>0</v>
      </c>
      <c r="O76" s="13">
        <f t="shared" si="4"/>
        <v>0</v>
      </c>
      <c r="P76" s="13">
        <f t="shared" si="5"/>
        <v>0</v>
      </c>
    </row>
    <row r="77" spans="1:16" ht="22.5" customHeight="1" x14ac:dyDescent="0.2">
      <c r="A77" s="4"/>
      <c r="B77" s="34"/>
      <c r="C77" s="15"/>
      <c r="D77" s="45"/>
      <c r="E77" s="18"/>
      <c r="F77" s="18"/>
      <c r="G77" s="18"/>
      <c r="H77" s="18"/>
      <c r="I77" s="18"/>
      <c r="J77" s="13">
        <f t="shared" si="3"/>
        <v>0</v>
      </c>
      <c r="O77" s="13">
        <f t="shared" si="4"/>
        <v>0</v>
      </c>
      <c r="P77" s="13">
        <f t="shared" si="5"/>
        <v>0</v>
      </c>
    </row>
    <row r="78" spans="1:16" ht="22.5" customHeight="1" x14ac:dyDescent="0.2">
      <c r="A78" s="4"/>
      <c r="B78" s="34"/>
      <c r="C78" s="15"/>
      <c r="D78" s="45"/>
      <c r="E78" s="18"/>
      <c r="F78" s="18"/>
      <c r="G78" s="18"/>
      <c r="H78" s="18"/>
      <c r="I78" s="18"/>
      <c r="J78" s="13">
        <f t="shared" si="3"/>
        <v>0</v>
      </c>
      <c r="O78" s="13">
        <f t="shared" si="4"/>
        <v>0</v>
      </c>
      <c r="P78" s="13">
        <f t="shared" si="5"/>
        <v>0</v>
      </c>
    </row>
    <row r="79" spans="1:16" ht="22.5" customHeight="1" x14ac:dyDescent="0.2">
      <c r="A79" s="4"/>
      <c r="B79" s="34"/>
      <c r="C79" s="15"/>
      <c r="D79" s="45"/>
      <c r="E79" s="18"/>
      <c r="F79" s="18"/>
      <c r="G79" s="18"/>
      <c r="H79" s="18"/>
      <c r="I79" s="18"/>
      <c r="J79" s="13">
        <f t="shared" si="3"/>
        <v>0</v>
      </c>
      <c r="O79" s="13">
        <f t="shared" si="4"/>
        <v>0</v>
      </c>
      <c r="P79" s="13">
        <f t="shared" si="5"/>
        <v>0</v>
      </c>
    </row>
    <row r="80" spans="1:16" ht="22.5" customHeight="1" x14ac:dyDescent="0.2">
      <c r="A80" s="4"/>
      <c r="B80" s="34"/>
      <c r="C80" s="15"/>
      <c r="D80" s="45"/>
      <c r="E80" s="18"/>
      <c r="F80" s="18"/>
      <c r="G80" s="18"/>
      <c r="H80" s="18"/>
      <c r="I80" s="18"/>
      <c r="J80" s="13">
        <f t="shared" si="3"/>
        <v>0</v>
      </c>
      <c r="O80" s="13">
        <f t="shared" si="4"/>
        <v>0</v>
      </c>
      <c r="P80" s="13">
        <f t="shared" si="5"/>
        <v>0</v>
      </c>
    </row>
    <row r="81" spans="1:16" ht="22.5" customHeight="1" x14ac:dyDescent="0.2">
      <c r="A81" s="4"/>
      <c r="B81" s="34"/>
      <c r="C81" s="15"/>
      <c r="D81" s="45"/>
      <c r="E81" s="18"/>
      <c r="F81" s="18"/>
      <c r="G81" s="18"/>
      <c r="H81" s="18"/>
      <c r="I81" s="18"/>
      <c r="J81" s="13">
        <f t="shared" si="3"/>
        <v>0</v>
      </c>
      <c r="O81" s="13">
        <f t="shared" si="4"/>
        <v>0</v>
      </c>
      <c r="P81" s="13">
        <f t="shared" si="5"/>
        <v>0</v>
      </c>
    </row>
    <row r="82" spans="1:16" ht="22.5" customHeight="1" x14ac:dyDescent="0.2">
      <c r="A82" s="4"/>
      <c r="B82" s="34"/>
      <c r="C82" s="15"/>
      <c r="D82" s="45"/>
      <c r="E82" s="18"/>
      <c r="F82" s="18"/>
      <c r="G82" s="18"/>
      <c r="H82" s="18"/>
      <c r="I82" s="18"/>
      <c r="J82" s="13">
        <f t="shared" si="3"/>
        <v>0</v>
      </c>
      <c r="O82" s="13">
        <f t="shared" si="4"/>
        <v>0</v>
      </c>
      <c r="P82" s="13">
        <f t="shared" si="5"/>
        <v>0</v>
      </c>
    </row>
    <row r="83" spans="1:16" ht="22.5" customHeight="1" x14ac:dyDescent="0.2">
      <c r="A83" s="4"/>
      <c r="B83" s="34"/>
      <c r="C83" s="15"/>
      <c r="D83" s="45"/>
      <c r="E83" s="18"/>
      <c r="F83" s="18"/>
      <c r="G83" s="18"/>
      <c r="H83" s="18"/>
      <c r="I83" s="18"/>
      <c r="J83" s="13">
        <f t="shared" si="3"/>
        <v>0</v>
      </c>
      <c r="O83" s="13">
        <f t="shared" si="4"/>
        <v>0</v>
      </c>
      <c r="P83" s="13">
        <f t="shared" si="5"/>
        <v>0</v>
      </c>
    </row>
    <row r="84" spans="1:16" ht="22.5" customHeight="1" x14ac:dyDescent="0.2">
      <c r="A84" s="4"/>
      <c r="B84" s="34"/>
      <c r="C84" s="15"/>
      <c r="D84" s="45"/>
      <c r="E84" s="18"/>
      <c r="F84" s="18"/>
      <c r="G84" s="18"/>
      <c r="H84" s="18"/>
      <c r="I84" s="18"/>
      <c r="J84" s="13">
        <f t="shared" si="3"/>
        <v>0</v>
      </c>
      <c r="O84" s="13">
        <f t="shared" si="4"/>
        <v>0</v>
      </c>
      <c r="P84" s="13">
        <f t="shared" si="5"/>
        <v>0</v>
      </c>
    </row>
    <row r="85" spans="1:16" ht="22.5" customHeight="1" x14ac:dyDescent="0.2">
      <c r="A85" s="4"/>
      <c r="B85" s="34"/>
      <c r="C85" s="15"/>
      <c r="D85" s="45"/>
      <c r="E85" s="18"/>
      <c r="F85" s="18"/>
      <c r="G85" s="18"/>
      <c r="H85" s="18"/>
      <c r="I85" s="18"/>
      <c r="J85" s="13">
        <f t="shared" si="3"/>
        <v>0</v>
      </c>
      <c r="O85" s="13">
        <f t="shared" si="4"/>
        <v>0</v>
      </c>
      <c r="P85" s="13">
        <f t="shared" si="5"/>
        <v>0</v>
      </c>
    </row>
    <row r="86" spans="1:16" x14ac:dyDescent="0.2">
      <c r="A86" s="4"/>
      <c r="B86" s="34"/>
      <c r="C86" s="15"/>
      <c r="D86" s="45"/>
      <c r="E86" s="18"/>
      <c r="F86" s="18"/>
      <c r="G86" s="18"/>
      <c r="H86" s="18"/>
      <c r="I86" s="18"/>
      <c r="J86" s="13">
        <f t="shared" si="3"/>
        <v>0</v>
      </c>
      <c r="O86" s="13">
        <f t="shared" si="4"/>
        <v>0</v>
      </c>
      <c r="P86" s="13">
        <f t="shared" si="5"/>
        <v>0</v>
      </c>
    </row>
    <row r="87" spans="1:16" x14ac:dyDescent="0.2">
      <c r="A87" s="4"/>
      <c r="B87" s="34"/>
      <c r="C87" s="15"/>
      <c r="D87" s="45"/>
      <c r="E87" s="18"/>
      <c r="F87" s="18"/>
      <c r="G87" s="18"/>
      <c r="H87" s="18"/>
      <c r="I87" s="18"/>
      <c r="J87" s="13">
        <f t="shared" si="3"/>
        <v>0</v>
      </c>
      <c r="O87" s="13">
        <f t="shared" si="4"/>
        <v>0</v>
      </c>
      <c r="P87" s="13">
        <f t="shared" si="5"/>
        <v>0</v>
      </c>
    </row>
    <row r="88" spans="1:16" x14ac:dyDescent="0.2">
      <c r="A88" s="4"/>
      <c r="B88" s="34"/>
      <c r="C88" s="15"/>
      <c r="D88" s="45"/>
      <c r="E88" s="18"/>
      <c r="F88" s="18"/>
      <c r="G88" s="18"/>
      <c r="H88" s="18"/>
      <c r="I88" s="18"/>
      <c r="J88" s="13">
        <f t="shared" si="3"/>
        <v>0</v>
      </c>
      <c r="O88" s="13">
        <f t="shared" si="4"/>
        <v>0</v>
      </c>
      <c r="P88" s="13">
        <f t="shared" si="5"/>
        <v>0</v>
      </c>
    </row>
    <row r="89" spans="1:16" x14ac:dyDescent="0.2">
      <c r="A89" s="4"/>
      <c r="B89" s="34"/>
      <c r="C89" s="15"/>
      <c r="D89" s="45"/>
      <c r="E89" s="18"/>
      <c r="F89" s="18"/>
      <c r="G89" s="18"/>
      <c r="H89" s="18"/>
      <c r="I89" s="18"/>
      <c r="J89" s="13">
        <f t="shared" si="3"/>
        <v>0</v>
      </c>
      <c r="O89" s="13">
        <f t="shared" si="4"/>
        <v>0</v>
      </c>
      <c r="P89" s="13">
        <f t="shared" si="5"/>
        <v>0</v>
      </c>
    </row>
    <row r="90" spans="1:16" x14ac:dyDescent="0.2">
      <c r="A90" s="4"/>
      <c r="B90" s="34"/>
      <c r="C90" s="15"/>
      <c r="D90" s="45"/>
      <c r="E90" s="18"/>
      <c r="F90" s="18"/>
      <c r="G90" s="18"/>
      <c r="H90" s="18"/>
      <c r="I90" s="18"/>
      <c r="J90" s="13">
        <f t="shared" si="3"/>
        <v>0</v>
      </c>
      <c r="O90" s="13">
        <f t="shared" si="4"/>
        <v>0</v>
      </c>
      <c r="P90" s="13">
        <f t="shared" si="5"/>
        <v>0</v>
      </c>
    </row>
    <row r="91" spans="1:16" x14ac:dyDescent="0.2">
      <c r="A91" s="4"/>
      <c r="B91" s="34"/>
      <c r="C91" s="15"/>
      <c r="D91" s="45"/>
      <c r="E91" s="18"/>
      <c r="F91" s="18"/>
      <c r="G91" s="18"/>
      <c r="H91" s="18"/>
      <c r="I91" s="18"/>
      <c r="J91" s="13">
        <f t="shared" si="3"/>
        <v>0</v>
      </c>
      <c r="O91" s="13">
        <f t="shared" si="4"/>
        <v>0</v>
      </c>
      <c r="P91" s="13">
        <f t="shared" si="5"/>
        <v>0</v>
      </c>
    </row>
    <row r="92" spans="1:16" x14ac:dyDescent="0.2">
      <c r="A92" s="4"/>
      <c r="B92" s="34"/>
      <c r="C92" s="15"/>
      <c r="D92" s="45"/>
      <c r="E92" s="18"/>
      <c r="F92" s="18"/>
      <c r="G92" s="18"/>
      <c r="H92" s="18"/>
      <c r="I92" s="18"/>
      <c r="J92" s="13">
        <f t="shared" si="3"/>
        <v>0</v>
      </c>
      <c r="O92" s="13">
        <f t="shared" si="4"/>
        <v>0</v>
      </c>
      <c r="P92" s="13">
        <f t="shared" si="5"/>
        <v>0</v>
      </c>
    </row>
    <row r="93" spans="1:16" x14ac:dyDescent="0.2">
      <c r="A93" s="4"/>
      <c r="B93" s="34"/>
      <c r="C93" s="15"/>
      <c r="D93" s="45"/>
      <c r="E93" s="18"/>
      <c r="F93" s="18"/>
      <c r="G93" s="18"/>
      <c r="H93" s="18"/>
      <c r="I93" s="18"/>
      <c r="J93" s="13">
        <f t="shared" si="3"/>
        <v>0</v>
      </c>
      <c r="O93" s="13">
        <f t="shared" si="4"/>
        <v>0</v>
      </c>
      <c r="P93" s="13">
        <f t="shared" si="5"/>
        <v>0</v>
      </c>
    </row>
    <row r="94" spans="1:16" x14ac:dyDescent="0.2">
      <c r="A94" s="4"/>
      <c r="B94" s="34"/>
      <c r="C94" s="15"/>
      <c r="D94" s="45"/>
      <c r="E94" s="18"/>
      <c r="F94" s="18"/>
      <c r="G94" s="18"/>
      <c r="H94" s="18"/>
      <c r="I94" s="18"/>
      <c r="J94" s="13">
        <f t="shared" si="3"/>
        <v>0</v>
      </c>
      <c r="O94" s="13">
        <f t="shared" si="4"/>
        <v>0</v>
      </c>
      <c r="P94" s="13">
        <f t="shared" si="5"/>
        <v>0</v>
      </c>
    </row>
    <row r="95" spans="1:16" x14ac:dyDescent="0.2">
      <c r="A95" s="4"/>
      <c r="B95" s="34"/>
      <c r="C95" s="15"/>
      <c r="D95" s="45"/>
      <c r="E95" s="18"/>
      <c r="F95" s="18"/>
      <c r="G95" s="18"/>
      <c r="H95" s="18"/>
      <c r="I95" s="18"/>
      <c r="J95" s="13">
        <f t="shared" si="3"/>
        <v>0</v>
      </c>
      <c r="O95" s="13">
        <f t="shared" si="4"/>
        <v>0</v>
      </c>
      <c r="P95" s="13">
        <f t="shared" si="5"/>
        <v>0</v>
      </c>
    </row>
    <row r="96" spans="1:16" x14ac:dyDescent="0.2">
      <c r="A96" s="4"/>
      <c r="B96" s="34"/>
      <c r="C96" s="15"/>
      <c r="D96" s="45"/>
      <c r="E96" s="18"/>
      <c r="F96" s="18"/>
      <c r="G96" s="18"/>
      <c r="H96" s="18"/>
      <c r="I96" s="18"/>
      <c r="J96" s="13">
        <f t="shared" si="3"/>
        <v>0</v>
      </c>
      <c r="O96" s="13">
        <f t="shared" si="4"/>
        <v>0</v>
      </c>
      <c r="P96" s="13">
        <f t="shared" si="5"/>
        <v>0</v>
      </c>
    </row>
    <row r="97" spans="1:16" x14ac:dyDescent="0.2">
      <c r="A97" s="4"/>
      <c r="B97" s="34"/>
      <c r="C97" s="15"/>
      <c r="D97" s="45"/>
      <c r="E97" s="18"/>
      <c r="F97" s="18"/>
      <c r="G97" s="18"/>
      <c r="H97" s="18"/>
      <c r="I97" s="18"/>
      <c r="J97" s="13">
        <f t="shared" si="3"/>
        <v>0</v>
      </c>
      <c r="O97" s="13">
        <f t="shared" si="4"/>
        <v>0</v>
      </c>
      <c r="P97" s="13">
        <f t="shared" si="5"/>
        <v>0</v>
      </c>
    </row>
    <row r="98" spans="1:16" x14ac:dyDescent="0.2">
      <c r="A98" s="4"/>
      <c r="B98" s="34"/>
      <c r="C98" s="15"/>
      <c r="D98" s="45"/>
      <c r="E98" s="18"/>
      <c r="F98" s="18"/>
      <c r="G98" s="18"/>
      <c r="H98" s="18"/>
      <c r="I98" s="18"/>
      <c r="J98" s="13">
        <f t="shared" si="3"/>
        <v>0</v>
      </c>
      <c r="O98" s="13">
        <f t="shared" si="4"/>
        <v>0</v>
      </c>
      <c r="P98" s="13">
        <f t="shared" si="5"/>
        <v>0</v>
      </c>
    </row>
    <row r="99" spans="1:16" x14ac:dyDescent="0.2">
      <c r="A99" s="4"/>
      <c r="B99" s="34"/>
      <c r="C99" s="15"/>
      <c r="D99" s="45"/>
      <c r="E99" s="18"/>
      <c r="F99" s="18"/>
      <c r="G99" s="18"/>
      <c r="H99" s="18"/>
      <c r="I99" s="18"/>
      <c r="J99" s="13">
        <f t="shared" si="3"/>
        <v>0</v>
      </c>
      <c r="O99" s="13">
        <f t="shared" si="4"/>
        <v>0</v>
      </c>
      <c r="P99" s="13">
        <f t="shared" si="5"/>
        <v>0</v>
      </c>
    </row>
    <row r="100" spans="1:16" x14ac:dyDescent="0.2">
      <c r="A100" s="4"/>
      <c r="B100" s="34"/>
      <c r="C100" s="15"/>
      <c r="D100" s="45"/>
      <c r="E100" s="18"/>
      <c r="F100" s="18"/>
      <c r="G100" s="18"/>
      <c r="H100" s="18"/>
      <c r="I100" s="18"/>
      <c r="J100" s="13">
        <f t="shared" si="3"/>
        <v>0</v>
      </c>
      <c r="O100" s="13">
        <f t="shared" si="4"/>
        <v>0</v>
      </c>
      <c r="P100" s="13">
        <f t="shared" si="5"/>
        <v>0</v>
      </c>
    </row>
    <row r="101" spans="1:16" x14ac:dyDescent="0.2">
      <c r="A101" s="4"/>
      <c r="B101" s="34"/>
      <c r="C101" s="15"/>
      <c r="D101" s="45"/>
      <c r="E101" s="18"/>
      <c r="F101" s="18"/>
      <c r="G101" s="18"/>
      <c r="H101" s="18"/>
      <c r="I101" s="18"/>
      <c r="J101" s="13">
        <f t="shared" si="3"/>
        <v>0</v>
      </c>
      <c r="O101" s="13">
        <f t="shared" si="4"/>
        <v>0</v>
      </c>
      <c r="P101" s="13">
        <f t="shared" si="5"/>
        <v>0</v>
      </c>
    </row>
    <row r="102" spans="1:16" x14ac:dyDescent="0.2">
      <c r="A102" s="4"/>
      <c r="B102" s="34"/>
      <c r="C102" s="15"/>
      <c r="D102" s="45"/>
      <c r="E102" s="18"/>
      <c r="F102" s="18"/>
      <c r="G102" s="18"/>
      <c r="H102" s="18"/>
      <c r="I102" s="18"/>
      <c r="J102" s="13">
        <f t="shared" si="3"/>
        <v>0</v>
      </c>
      <c r="O102" s="13">
        <f t="shared" si="4"/>
        <v>0</v>
      </c>
      <c r="P102" s="13">
        <f t="shared" si="5"/>
        <v>0</v>
      </c>
    </row>
    <row r="103" spans="1:16" x14ac:dyDescent="0.2">
      <c r="A103" s="4"/>
      <c r="B103" s="34"/>
      <c r="C103" s="15"/>
      <c r="D103" s="45"/>
      <c r="E103" s="18"/>
      <c r="F103" s="18"/>
      <c r="G103" s="18"/>
      <c r="H103" s="18"/>
      <c r="I103" s="18"/>
      <c r="J103" s="13">
        <f t="shared" si="3"/>
        <v>0</v>
      </c>
      <c r="O103" s="13">
        <f t="shared" si="4"/>
        <v>0</v>
      </c>
      <c r="P103" s="13">
        <f t="shared" si="5"/>
        <v>0</v>
      </c>
    </row>
    <row r="104" spans="1:16" x14ac:dyDescent="0.2">
      <c r="A104" s="4"/>
      <c r="B104" s="34"/>
      <c r="C104" s="15"/>
      <c r="D104" s="45"/>
      <c r="E104" s="18"/>
      <c r="F104" s="18"/>
      <c r="G104" s="18"/>
      <c r="H104" s="18"/>
      <c r="I104" s="18"/>
      <c r="J104" s="13">
        <f t="shared" si="3"/>
        <v>0</v>
      </c>
      <c r="O104" s="13">
        <f t="shared" si="4"/>
        <v>0</v>
      </c>
      <c r="P104" s="13">
        <f t="shared" si="5"/>
        <v>0</v>
      </c>
    </row>
    <row r="105" spans="1:16" x14ac:dyDescent="0.2">
      <c r="A105" s="4"/>
      <c r="B105" s="34"/>
      <c r="C105" s="15"/>
      <c r="D105" s="45"/>
      <c r="E105" s="18"/>
      <c r="F105" s="18"/>
      <c r="G105" s="18"/>
      <c r="H105" s="18"/>
      <c r="I105" s="18"/>
      <c r="J105" s="13">
        <f t="shared" si="3"/>
        <v>0</v>
      </c>
      <c r="O105" s="13">
        <f t="shared" si="4"/>
        <v>0</v>
      </c>
      <c r="P105" s="13">
        <f t="shared" si="5"/>
        <v>0</v>
      </c>
    </row>
    <row r="106" spans="1:16" x14ac:dyDescent="0.2">
      <c r="A106" s="4"/>
      <c r="B106" s="34"/>
      <c r="C106" s="15"/>
      <c r="D106" s="45"/>
      <c r="E106" s="18"/>
      <c r="F106" s="18"/>
      <c r="G106" s="18"/>
      <c r="H106" s="18"/>
      <c r="I106" s="18"/>
      <c r="J106" s="13">
        <f t="shared" si="3"/>
        <v>0</v>
      </c>
      <c r="O106" s="13">
        <f t="shared" si="4"/>
        <v>0</v>
      </c>
      <c r="P106" s="13">
        <f t="shared" si="5"/>
        <v>0</v>
      </c>
    </row>
    <row r="107" spans="1:16" x14ac:dyDescent="0.2">
      <c r="A107" s="4"/>
      <c r="B107" s="34"/>
      <c r="C107" s="15"/>
      <c r="D107" s="45"/>
      <c r="E107" s="18"/>
      <c r="F107" s="18"/>
      <c r="G107" s="18"/>
      <c r="H107" s="18"/>
      <c r="I107" s="18"/>
      <c r="J107" s="13">
        <f t="shared" si="3"/>
        <v>0</v>
      </c>
      <c r="O107" s="13">
        <f t="shared" si="4"/>
        <v>0</v>
      </c>
      <c r="P107" s="13">
        <f t="shared" si="5"/>
        <v>0</v>
      </c>
    </row>
    <row r="108" spans="1:16" x14ac:dyDescent="0.2">
      <c r="A108" s="4"/>
      <c r="B108" s="34"/>
      <c r="C108" s="15"/>
      <c r="D108" s="45"/>
      <c r="E108" s="18"/>
      <c r="F108" s="18"/>
      <c r="G108" s="18"/>
      <c r="H108" s="18"/>
      <c r="I108" s="18"/>
      <c r="J108" s="13">
        <f t="shared" si="3"/>
        <v>0</v>
      </c>
      <c r="O108" s="13">
        <f t="shared" si="4"/>
        <v>0</v>
      </c>
      <c r="P108" s="13">
        <f t="shared" si="5"/>
        <v>0</v>
      </c>
    </row>
    <row r="109" spans="1:16" x14ac:dyDescent="0.2">
      <c r="A109" s="4"/>
      <c r="B109" s="34"/>
      <c r="C109" s="15"/>
      <c r="D109" s="45"/>
      <c r="E109" s="18"/>
      <c r="F109" s="18"/>
      <c r="G109" s="18"/>
      <c r="H109" s="18"/>
      <c r="I109" s="18"/>
      <c r="J109" s="13">
        <f t="shared" si="3"/>
        <v>0</v>
      </c>
      <c r="O109" s="13">
        <f t="shared" si="4"/>
        <v>0</v>
      </c>
      <c r="P109" s="13">
        <f t="shared" si="5"/>
        <v>0</v>
      </c>
    </row>
    <row r="110" spans="1:16" x14ac:dyDescent="0.2">
      <c r="A110" s="4"/>
      <c r="B110" s="34"/>
      <c r="C110" s="15"/>
      <c r="D110" s="45"/>
      <c r="E110" s="18"/>
      <c r="F110" s="18"/>
      <c r="G110" s="18"/>
      <c r="H110" s="18"/>
      <c r="I110" s="18"/>
      <c r="J110" s="13">
        <f t="shared" si="3"/>
        <v>0</v>
      </c>
      <c r="O110" s="13">
        <f t="shared" si="4"/>
        <v>0</v>
      </c>
      <c r="P110" s="13">
        <f t="shared" si="5"/>
        <v>0</v>
      </c>
    </row>
    <row r="111" spans="1:16" x14ac:dyDescent="0.2">
      <c r="A111" s="4"/>
      <c r="B111" s="34"/>
      <c r="C111" s="15"/>
      <c r="D111" s="45"/>
      <c r="E111" s="18"/>
      <c r="F111" s="18"/>
      <c r="G111" s="18"/>
      <c r="H111" s="18"/>
      <c r="I111" s="18"/>
      <c r="J111" s="13">
        <f t="shared" si="3"/>
        <v>0</v>
      </c>
      <c r="O111" s="13">
        <f t="shared" si="4"/>
        <v>0</v>
      </c>
      <c r="P111" s="13">
        <f t="shared" si="5"/>
        <v>0</v>
      </c>
    </row>
    <row r="112" spans="1:16" x14ac:dyDescent="0.2">
      <c r="A112" s="4"/>
      <c r="B112" s="34"/>
      <c r="C112" s="15"/>
      <c r="D112" s="45"/>
      <c r="E112" s="18"/>
      <c r="F112" s="18"/>
      <c r="G112" s="18"/>
      <c r="H112" s="18"/>
      <c r="I112" s="18"/>
      <c r="J112" s="13">
        <f t="shared" si="3"/>
        <v>0</v>
      </c>
      <c r="O112" s="13">
        <f t="shared" si="4"/>
        <v>0</v>
      </c>
      <c r="P112" s="13">
        <f t="shared" si="5"/>
        <v>0</v>
      </c>
    </row>
    <row r="113" spans="1:16" x14ac:dyDescent="0.2">
      <c r="A113" s="4"/>
      <c r="B113" s="34"/>
      <c r="C113" s="15"/>
      <c r="D113" s="45"/>
      <c r="E113" s="18"/>
      <c r="F113" s="18"/>
      <c r="G113" s="18"/>
      <c r="H113" s="18"/>
      <c r="I113" s="18"/>
      <c r="J113" s="13">
        <f t="shared" si="3"/>
        <v>0</v>
      </c>
      <c r="O113" s="13">
        <f t="shared" si="4"/>
        <v>0</v>
      </c>
      <c r="P113" s="13">
        <f t="shared" si="5"/>
        <v>0</v>
      </c>
    </row>
    <row r="114" spans="1:16" x14ac:dyDescent="0.2">
      <c r="A114" s="4"/>
      <c r="B114" s="34"/>
      <c r="C114" s="15"/>
      <c r="D114" s="45"/>
      <c r="E114" s="18"/>
      <c r="F114" s="18"/>
      <c r="G114" s="18"/>
      <c r="H114" s="18"/>
      <c r="I114" s="18"/>
      <c r="J114" s="13">
        <f t="shared" si="3"/>
        <v>0</v>
      </c>
      <c r="O114" s="13">
        <f t="shared" si="4"/>
        <v>0</v>
      </c>
      <c r="P114" s="13">
        <f t="shared" si="5"/>
        <v>0</v>
      </c>
    </row>
    <row r="115" spans="1:16" x14ac:dyDescent="0.2">
      <c r="A115" s="4"/>
      <c r="B115" s="34"/>
      <c r="C115" s="15"/>
      <c r="D115" s="45"/>
      <c r="E115" s="18"/>
      <c r="F115" s="18"/>
      <c r="G115" s="18"/>
      <c r="H115" s="18"/>
      <c r="I115" s="18"/>
      <c r="J115" s="13">
        <f t="shared" ref="J115:J178" si="6">SUM(F115:I115)</f>
        <v>0</v>
      </c>
      <c r="O115" s="13">
        <f t="shared" ref="O115:O178" si="7">J115*E115</f>
        <v>0</v>
      </c>
      <c r="P115" s="13">
        <f t="shared" ref="P115:P178" si="8">SUMPRODUCT(F115:I115,K115:N115)</f>
        <v>0</v>
      </c>
    </row>
    <row r="116" spans="1:16" x14ac:dyDescent="0.2">
      <c r="A116" s="4"/>
      <c r="B116" s="34"/>
      <c r="C116" s="15"/>
      <c r="D116" s="45"/>
      <c r="E116" s="18"/>
      <c r="F116" s="18"/>
      <c r="G116" s="18"/>
      <c r="H116" s="18"/>
      <c r="I116" s="18"/>
      <c r="J116" s="13">
        <f t="shared" si="6"/>
        <v>0</v>
      </c>
      <c r="O116" s="13">
        <f t="shared" si="7"/>
        <v>0</v>
      </c>
      <c r="P116" s="13">
        <f t="shared" si="8"/>
        <v>0</v>
      </c>
    </row>
    <row r="117" spans="1:16" x14ac:dyDescent="0.2">
      <c r="A117" s="4"/>
      <c r="B117" s="34"/>
      <c r="C117" s="15"/>
      <c r="D117" s="45"/>
      <c r="E117" s="18"/>
      <c r="F117" s="18"/>
      <c r="G117" s="18"/>
      <c r="H117" s="18"/>
      <c r="I117" s="18"/>
      <c r="J117" s="13">
        <f t="shared" si="6"/>
        <v>0</v>
      </c>
      <c r="O117" s="13">
        <f t="shared" si="7"/>
        <v>0</v>
      </c>
      <c r="P117" s="13">
        <f t="shared" si="8"/>
        <v>0</v>
      </c>
    </row>
    <row r="118" spans="1:16" x14ac:dyDescent="0.2">
      <c r="A118" s="4"/>
      <c r="B118" s="34"/>
      <c r="C118" s="15"/>
      <c r="D118" s="45"/>
      <c r="E118" s="18"/>
      <c r="F118" s="18"/>
      <c r="G118" s="18"/>
      <c r="H118" s="18"/>
      <c r="I118" s="18"/>
      <c r="J118" s="13">
        <f t="shared" si="6"/>
        <v>0</v>
      </c>
      <c r="O118" s="13">
        <f t="shared" si="7"/>
        <v>0</v>
      </c>
      <c r="P118" s="13">
        <f t="shared" si="8"/>
        <v>0</v>
      </c>
    </row>
    <row r="119" spans="1:16" x14ac:dyDescent="0.2">
      <c r="A119" s="4"/>
      <c r="B119" s="34"/>
      <c r="C119" s="15"/>
      <c r="D119" s="45"/>
      <c r="E119" s="18"/>
      <c r="F119" s="18"/>
      <c r="G119" s="18"/>
      <c r="H119" s="18"/>
      <c r="I119" s="18"/>
      <c r="J119" s="13">
        <f t="shared" si="6"/>
        <v>0</v>
      </c>
      <c r="O119" s="13">
        <f t="shared" si="7"/>
        <v>0</v>
      </c>
      <c r="P119" s="13">
        <f t="shared" si="8"/>
        <v>0</v>
      </c>
    </row>
    <row r="120" spans="1:16" x14ac:dyDescent="0.2">
      <c r="A120" s="4"/>
      <c r="B120" s="34"/>
      <c r="C120" s="15"/>
      <c r="D120" s="45"/>
      <c r="E120" s="18"/>
      <c r="F120" s="18"/>
      <c r="G120" s="18"/>
      <c r="H120" s="18"/>
      <c r="I120" s="18"/>
      <c r="J120" s="13">
        <f t="shared" si="6"/>
        <v>0</v>
      </c>
      <c r="O120" s="13">
        <f t="shared" si="7"/>
        <v>0</v>
      </c>
      <c r="P120" s="13">
        <f t="shared" si="8"/>
        <v>0</v>
      </c>
    </row>
    <row r="121" spans="1:16" x14ac:dyDescent="0.2">
      <c r="A121" s="4"/>
      <c r="B121" s="34"/>
      <c r="C121" s="15"/>
      <c r="D121" s="45"/>
      <c r="E121" s="18"/>
      <c r="F121" s="18"/>
      <c r="G121" s="18"/>
      <c r="H121" s="18"/>
      <c r="I121" s="18"/>
      <c r="J121" s="13">
        <f t="shared" si="6"/>
        <v>0</v>
      </c>
      <c r="O121" s="13">
        <f t="shared" si="7"/>
        <v>0</v>
      </c>
      <c r="P121" s="13">
        <f t="shared" si="8"/>
        <v>0</v>
      </c>
    </row>
    <row r="122" spans="1:16" x14ac:dyDescent="0.2">
      <c r="A122" s="4"/>
      <c r="B122" s="34"/>
      <c r="C122" s="15"/>
      <c r="D122" s="45"/>
      <c r="E122" s="18"/>
      <c r="F122" s="18"/>
      <c r="G122" s="18"/>
      <c r="H122" s="18"/>
      <c r="I122" s="18"/>
      <c r="J122" s="13">
        <f t="shared" si="6"/>
        <v>0</v>
      </c>
      <c r="O122" s="13">
        <f t="shared" si="7"/>
        <v>0</v>
      </c>
      <c r="P122" s="13">
        <f t="shared" si="8"/>
        <v>0</v>
      </c>
    </row>
    <row r="123" spans="1:16" x14ac:dyDescent="0.2">
      <c r="A123" s="4"/>
      <c r="B123" s="34"/>
      <c r="C123" s="15"/>
      <c r="D123" s="45"/>
      <c r="E123" s="18"/>
      <c r="F123" s="18"/>
      <c r="G123" s="18"/>
      <c r="H123" s="18"/>
      <c r="I123" s="18"/>
      <c r="J123" s="13">
        <f t="shared" si="6"/>
        <v>0</v>
      </c>
      <c r="O123" s="13">
        <f t="shared" si="7"/>
        <v>0</v>
      </c>
      <c r="P123" s="13">
        <f t="shared" si="8"/>
        <v>0</v>
      </c>
    </row>
    <row r="124" spans="1:16" x14ac:dyDescent="0.2">
      <c r="A124" s="4"/>
      <c r="B124" s="34"/>
      <c r="C124" s="15"/>
      <c r="D124" s="45"/>
      <c r="E124" s="18"/>
      <c r="F124" s="18"/>
      <c r="G124" s="18"/>
      <c r="H124" s="18"/>
      <c r="I124" s="18"/>
      <c r="J124" s="13">
        <f t="shared" si="6"/>
        <v>0</v>
      </c>
      <c r="O124" s="13">
        <f t="shared" si="7"/>
        <v>0</v>
      </c>
      <c r="P124" s="13">
        <f t="shared" si="8"/>
        <v>0</v>
      </c>
    </row>
    <row r="125" spans="1:16" x14ac:dyDescent="0.2">
      <c r="A125" s="4"/>
      <c r="B125" s="34"/>
      <c r="C125" s="15"/>
      <c r="D125" s="45"/>
      <c r="E125" s="18"/>
      <c r="F125" s="18"/>
      <c r="G125" s="18"/>
      <c r="H125" s="18"/>
      <c r="I125" s="18"/>
      <c r="J125" s="13">
        <f t="shared" si="6"/>
        <v>0</v>
      </c>
      <c r="O125" s="13">
        <f t="shared" si="7"/>
        <v>0</v>
      </c>
      <c r="P125" s="13">
        <f t="shared" si="8"/>
        <v>0</v>
      </c>
    </row>
    <row r="126" spans="1:16" x14ac:dyDescent="0.2">
      <c r="A126" s="4"/>
      <c r="B126" s="34"/>
      <c r="C126" s="15"/>
      <c r="D126" s="45"/>
      <c r="E126" s="18"/>
      <c r="F126" s="18"/>
      <c r="G126" s="18"/>
      <c r="H126" s="18"/>
      <c r="I126" s="18"/>
      <c r="J126" s="13">
        <f t="shared" si="6"/>
        <v>0</v>
      </c>
      <c r="O126" s="13">
        <f t="shared" si="7"/>
        <v>0</v>
      </c>
      <c r="P126" s="13">
        <f t="shared" si="8"/>
        <v>0</v>
      </c>
    </row>
    <row r="127" spans="1:16" x14ac:dyDescent="0.2">
      <c r="A127" s="4"/>
      <c r="B127" s="34"/>
      <c r="C127" s="15"/>
      <c r="D127" s="45"/>
      <c r="E127" s="18"/>
      <c r="F127" s="18"/>
      <c r="G127" s="18"/>
      <c r="H127" s="18"/>
      <c r="I127" s="18"/>
      <c r="J127" s="13">
        <f t="shared" si="6"/>
        <v>0</v>
      </c>
      <c r="O127" s="13">
        <f t="shared" si="7"/>
        <v>0</v>
      </c>
      <c r="P127" s="13">
        <f t="shared" si="8"/>
        <v>0</v>
      </c>
    </row>
    <row r="128" spans="1:16" x14ac:dyDescent="0.2">
      <c r="A128" s="4"/>
      <c r="B128" s="34"/>
      <c r="C128" s="15"/>
      <c r="D128" s="45"/>
      <c r="E128" s="18"/>
      <c r="F128" s="18"/>
      <c r="G128" s="18"/>
      <c r="H128" s="18"/>
      <c r="I128" s="18"/>
      <c r="J128" s="13">
        <f t="shared" si="6"/>
        <v>0</v>
      </c>
      <c r="O128" s="13">
        <f t="shared" si="7"/>
        <v>0</v>
      </c>
      <c r="P128" s="13">
        <f t="shared" si="8"/>
        <v>0</v>
      </c>
    </row>
    <row r="129" spans="1:16" x14ac:dyDescent="0.2">
      <c r="A129" s="4"/>
      <c r="B129" s="34"/>
      <c r="C129" s="15"/>
      <c r="D129" s="45"/>
      <c r="E129" s="18"/>
      <c r="F129" s="18"/>
      <c r="G129" s="18"/>
      <c r="H129" s="18"/>
      <c r="I129" s="18"/>
      <c r="J129" s="13">
        <f t="shared" si="6"/>
        <v>0</v>
      </c>
      <c r="O129" s="13">
        <f t="shared" si="7"/>
        <v>0</v>
      </c>
      <c r="P129" s="13">
        <f t="shared" si="8"/>
        <v>0</v>
      </c>
    </row>
    <row r="130" spans="1:16" x14ac:dyDescent="0.2">
      <c r="A130" s="4"/>
      <c r="B130" s="34"/>
      <c r="C130" s="15"/>
      <c r="D130" s="45"/>
      <c r="E130" s="18"/>
      <c r="F130" s="18"/>
      <c r="G130" s="18"/>
      <c r="H130" s="18"/>
      <c r="I130" s="18"/>
      <c r="J130" s="13">
        <f t="shared" si="6"/>
        <v>0</v>
      </c>
      <c r="O130" s="13">
        <f t="shared" si="7"/>
        <v>0</v>
      </c>
      <c r="P130" s="13">
        <f t="shared" si="8"/>
        <v>0</v>
      </c>
    </row>
    <row r="131" spans="1:16" x14ac:dyDescent="0.2">
      <c r="A131" s="4"/>
      <c r="B131" s="34"/>
      <c r="C131" s="15"/>
      <c r="D131" s="45"/>
      <c r="E131" s="18"/>
      <c r="F131" s="18"/>
      <c r="G131" s="18"/>
      <c r="H131" s="18"/>
      <c r="I131" s="18"/>
      <c r="J131" s="13">
        <f t="shared" si="6"/>
        <v>0</v>
      </c>
      <c r="O131" s="13">
        <f t="shared" si="7"/>
        <v>0</v>
      </c>
      <c r="P131" s="13">
        <f t="shared" si="8"/>
        <v>0</v>
      </c>
    </row>
    <row r="132" spans="1:16" x14ac:dyDescent="0.2">
      <c r="A132" s="4"/>
      <c r="B132" s="34"/>
      <c r="C132" s="15"/>
      <c r="D132" s="45"/>
      <c r="E132" s="18"/>
      <c r="F132" s="18"/>
      <c r="G132" s="18"/>
      <c r="H132" s="18"/>
      <c r="I132" s="18"/>
      <c r="J132" s="13">
        <f t="shared" si="6"/>
        <v>0</v>
      </c>
      <c r="O132" s="13">
        <f t="shared" si="7"/>
        <v>0</v>
      </c>
      <c r="P132" s="13">
        <f t="shared" si="8"/>
        <v>0</v>
      </c>
    </row>
    <row r="133" spans="1:16" x14ac:dyDescent="0.2">
      <c r="A133" s="4"/>
      <c r="B133" s="34"/>
      <c r="C133" s="15"/>
      <c r="D133" s="45"/>
      <c r="E133" s="18"/>
      <c r="F133" s="18"/>
      <c r="G133" s="18"/>
      <c r="H133" s="18"/>
      <c r="I133" s="18"/>
      <c r="J133" s="13">
        <f t="shared" si="6"/>
        <v>0</v>
      </c>
      <c r="O133" s="13">
        <f t="shared" si="7"/>
        <v>0</v>
      </c>
      <c r="P133" s="13">
        <f t="shared" si="8"/>
        <v>0</v>
      </c>
    </row>
    <row r="134" spans="1:16" x14ac:dyDescent="0.2">
      <c r="A134" s="4"/>
      <c r="B134" s="34"/>
      <c r="C134" s="15"/>
      <c r="D134" s="45"/>
      <c r="E134" s="18"/>
      <c r="F134" s="18"/>
      <c r="G134" s="18"/>
      <c r="H134" s="18"/>
      <c r="I134" s="18"/>
      <c r="J134" s="13">
        <f t="shared" si="6"/>
        <v>0</v>
      </c>
      <c r="O134" s="13">
        <f t="shared" si="7"/>
        <v>0</v>
      </c>
      <c r="P134" s="13">
        <f t="shared" si="8"/>
        <v>0</v>
      </c>
    </row>
    <row r="135" spans="1:16" x14ac:dyDescent="0.2">
      <c r="A135" s="4"/>
      <c r="B135" s="34"/>
      <c r="C135" s="15"/>
      <c r="D135" s="45"/>
      <c r="E135" s="18"/>
      <c r="F135" s="18"/>
      <c r="G135" s="18"/>
      <c r="H135" s="18"/>
      <c r="I135" s="18"/>
      <c r="J135" s="13">
        <f t="shared" si="6"/>
        <v>0</v>
      </c>
      <c r="O135" s="13">
        <f t="shared" si="7"/>
        <v>0</v>
      </c>
      <c r="P135" s="13">
        <f t="shared" si="8"/>
        <v>0</v>
      </c>
    </row>
    <row r="136" spans="1:16" x14ac:dyDescent="0.2">
      <c r="A136" s="4"/>
      <c r="B136" s="34"/>
      <c r="C136" s="15"/>
      <c r="D136" s="45"/>
      <c r="E136" s="18"/>
      <c r="F136" s="18"/>
      <c r="G136" s="18"/>
      <c r="H136" s="18"/>
      <c r="I136" s="18"/>
      <c r="J136" s="13">
        <f t="shared" si="6"/>
        <v>0</v>
      </c>
      <c r="O136" s="13">
        <f t="shared" si="7"/>
        <v>0</v>
      </c>
      <c r="P136" s="13">
        <f t="shared" si="8"/>
        <v>0</v>
      </c>
    </row>
    <row r="137" spans="1:16" x14ac:dyDescent="0.2">
      <c r="A137" s="4"/>
      <c r="B137" s="34"/>
      <c r="C137" s="15"/>
      <c r="D137" s="45"/>
      <c r="E137" s="18"/>
      <c r="F137" s="18"/>
      <c r="G137" s="18"/>
      <c r="H137" s="18"/>
      <c r="I137" s="18"/>
      <c r="J137" s="13">
        <f t="shared" si="6"/>
        <v>0</v>
      </c>
      <c r="O137" s="13">
        <f t="shared" si="7"/>
        <v>0</v>
      </c>
      <c r="P137" s="13">
        <f t="shared" si="8"/>
        <v>0</v>
      </c>
    </row>
    <row r="138" spans="1:16" x14ac:dyDescent="0.2">
      <c r="A138" s="4"/>
      <c r="B138" s="34"/>
      <c r="C138" s="15"/>
      <c r="D138" s="45"/>
      <c r="E138" s="18"/>
      <c r="F138" s="18"/>
      <c r="G138" s="18"/>
      <c r="H138" s="18"/>
      <c r="I138" s="18"/>
      <c r="J138" s="13">
        <f t="shared" si="6"/>
        <v>0</v>
      </c>
      <c r="O138" s="13">
        <f t="shared" si="7"/>
        <v>0</v>
      </c>
      <c r="P138" s="13">
        <f t="shared" si="8"/>
        <v>0</v>
      </c>
    </row>
    <row r="139" spans="1:16" x14ac:dyDescent="0.2">
      <c r="A139" s="4"/>
      <c r="B139" s="34"/>
      <c r="C139" s="15"/>
      <c r="D139" s="45"/>
      <c r="E139" s="18"/>
      <c r="F139" s="18"/>
      <c r="G139" s="18"/>
      <c r="H139" s="18"/>
      <c r="I139" s="18"/>
      <c r="J139" s="13">
        <f t="shared" si="6"/>
        <v>0</v>
      </c>
      <c r="O139" s="13">
        <f t="shared" si="7"/>
        <v>0</v>
      </c>
      <c r="P139" s="13">
        <f t="shared" si="8"/>
        <v>0</v>
      </c>
    </row>
    <row r="140" spans="1:16" x14ac:dyDescent="0.2">
      <c r="A140" s="4"/>
      <c r="B140" s="34"/>
      <c r="C140" s="15"/>
      <c r="D140" s="45"/>
      <c r="E140" s="18"/>
      <c r="F140" s="18"/>
      <c r="G140" s="18"/>
      <c r="H140" s="18"/>
      <c r="I140" s="18"/>
      <c r="J140" s="13">
        <f t="shared" si="6"/>
        <v>0</v>
      </c>
      <c r="O140" s="13">
        <f t="shared" si="7"/>
        <v>0</v>
      </c>
      <c r="P140" s="13">
        <f t="shared" si="8"/>
        <v>0</v>
      </c>
    </row>
    <row r="141" spans="1:16" x14ac:dyDescent="0.2">
      <c r="A141" s="4"/>
      <c r="B141" s="34"/>
      <c r="C141" s="15"/>
      <c r="D141" s="45"/>
      <c r="E141" s="18"/>
      <c r="F141" s="18"/>
      <c r="G141" s="18"/>
      <c r="H141" s="18"/>
      <c r="I141" s="18"/>
      <c r="J141" s="13">
        <f t="shared" si="6"/>
        <v>0</v>
      </c>
      <c r="O141" s="13">
        <f t="shared" si="7"/>
        <v>0</v>
      </c>
      <c r="P141" s="13">
        <f t="shared" si="8"/>
        <v>0</v>
      </c>
    </row>
    <row r="142" spans="1:16" x14ac:dyDescent="0.2">
      <c r="A142" s="4"/>
      <c r="B142" s="34"/>
      <c r="C142" s="15"/>
      <c r="D142" s="45"/>
      <c r="E142" s="18"/>
      <c r="F142" s="18"/>
      <c r="G142" s="18"/>
      <c r="H142" s="18"/>
      <c r="I142" s="18"/>
      <c r="J142" s="13">
        <f t="shared" si="6"/>
        <v>0</v>
      </c>
      <c r="O142" s="13">
        <f t="shared" si="7"/>
        <v>0</v>
      </c>
      <c r="P142" s="13">
        <f t="shared" si="8"/>
        <v>0</v>
      </c>
    </row>
    <row r="143" spans="1:16" x14ac:dyDescent="0.2">
      <c r="A143" s="4"/>
      <c r="B143" s="34"/>
      <c r="C143" s="15"/>
      <c r="D143" s="45"/>
      <c r="E143" s="18"/>
      <c r="F143" s="18"/>
      <c r="G143" s="18"/>
      <c r="H143" s="18"/>
      <c r="I143" s="18"/>
      <c r="J143" s="13">
        <f t="shared" si="6"/>
        <v>0</v>
      </c>
      <c r="O143" s="13">
        <f t="shared" si="7"/>
        <v>0</v>
      </c>
      <c r="P143" s="13">
        <f t="shared" si="8"/>
        <v>0</v>
      </c>
    </row>
    <row r="144" spans="1:16" x14ac:dyDescent="0.2">
      <c r="A144" s="19"/>
      <c r="B144" s="35"/>
      <c r="C144" s="21"/>
      <c r="D144" s="46"/>
      <c r="E144" s="22"/>
      <c r="F144" s="22"/>
      <c r="G144" s="22"/>
      <c r="H144" s="22"/>
      <c r="I144" s="22"/>
      <c r="J144" s="13">
        <f t="shared" si="6"/>
        <v>0</v>
      </c>
      <c r="O144" s="13">
        <f t="shared" si="7"/>
        <v>0</v>
      </c>
      <c r="P144" s="13">
        <f t="shared" si="8"/>
        <v>0</v>
      </c>
    </row>
    <row r="145" spans="1:16" x14ac:dyDescent="0.2">
      <c r="A145" s="19"/>
      <c r="B145" s="35"/>
      <c r="C145" s="21"/>
      <c r="D145" s="46"/>
      <c r="E145" s="22"/>
      <c r="F145" s="22"/>
      <c r="G145" s="22"/>
      <c r="H145" s="22"/>
      <c r="I145" s="22"/>
      <c r="J145" s="13">
        <f t="shared" si="6"/>
        <v>0</v>
      </c>
      <c r="O145" s="13">
        <f t="shared" si="7"/>
        <v>0</v>
      </c>
      <c r="P145" s="13">
        <f t="shared" si="8"/>
        <v>0</v>
      </c>
    </row>
    <row r="146" spans="1:16" x14ac:dyDescent="0.2">
      <c r="A146" s="19"/>
      <c r="B146" s="35"/>
      <c r="C146" s="21"/>
      <c r="D146" s="46"/>
      <c r="E146" s="22"/>
      <c r="F146" s="22"/>
      <c r="G146" s="22"/>
      <c r="H146" s="22"/>
      <c r="I146" s="22"/>
      <c r="J146" s="13">
        <f t="shared" si="6"/>
        <v>0</v>
      </c>
      <c r="O146" s="13">
        <f t="shared" si="7"/>
        <v>0</v>
      </c>
      <c r="P146" s="13">
        <f t="shared" si="8"/>
        <v>0</v>
      </c>
    </row>
    <row r="147" spans="1:16" x14ac:dyDescent="0.2">
      <c r="A147" s="19"/>
      <c r="B147" s="35"/>
      <c r="C147" s="21"/>
      <c r="D147" s="46"/>
      <c r="E147" s="22"/>
      <c r="F147" s="22"/>
      <c r="G147" s="22"/>
      <c r="H147" s="22"/>
      <c r="I147" s="22"/>
      <c r="J147" s="13">
        <f t="shared" si="6"/>
        <v>0</v>
      </c>
      <c r="O147" s="13">
        <f t="shared" si="7"/>
        <v>0</v>
      </c>
      <c r="P147" s="13">
        <f t="shared" si="8"/>
        <v>0</v>
      </c>
    </row>
    <row r="148" spans="1:16" x14ac:dyDescent="0.2">
      <c r="A148" s="19"/>
      <c r="B148" s="35"/>
      <c r="C148" s="21"/>
      <c r="D148" s="46"/>
      <c r="E148" s="22"/>
      <c r="F148" s="22"/>
      <c r="G148" s="22"/>
      <c r="H148" s="22"/>
      <c r="I148" s="22"/>
      <c r="J148" s="13">
        <f t="shared" si="6"/>
        <v>0</v>
      </c>
      <c r="O148" s="13">
        <f t="shared" si="7"/>
        <v>0</v>
      </c>
      <c r="P148" s="13">
        <f t="shared" si="8"/>
        <v>0</v>
      </c>
    </row>
    <row r="149" spans="1:16" x14ac:dyDescent="0.2">
      <c r="A149" s="19"/>
      <c r="B149" s="35"/>
      <c r="C149" s="21"/>
      <c r="D149" s="46"/>
      <c r="E149" s="22"/>
      <c r="F149" s="22"/>
      <c r="G149" s="22"/>
      <c r="H149" s="22"/>
      <c r="I149" s="22"/>
      <c r="J149" s="13">
        <f t="shared" si="6"/>
        <v>0</v>
      </c>
      <c r="O149" s="13">
        <f t="shared" si="7"/>
        <v>0</v>
      </c>
      <c r="P149" s="13">
        <f t="shared" si="8"/>
        <v>0</v>
      </c>
    </row>
    <row r="150" spans="1:16" x14ac:dyDescent="0.2">
      <c r="A150" s="19"/>
      <c r="B150" s="35"/>
      <c r="C150" s="21"/>
      <c r="D150" s="46"/>
      <c r="E150" s="22"/>
      <c r="F150" s="22"/>
      <c r="G150" s="22"/>
      <c r="H150" s="22"/>
      <c r="I150" s="22"/>
      <c r="J150" s="13">
        <f t="shared" si="6"/>
        <v>0</v>
      </c>
      <c r="O150" s="13">
        <f t="shared" si="7"/>
        <v>0</v>
      </c>
      <c r="P150" s="13">
        <f t="shared" si="8"/>
        <v>0</v>
      </c>
    </row>
    <row r="151" spans="1:16" x14ac:dyDescent="0.2">
      <c r="A151" s="19"/>
      <c r="B151" s="35"/>
      <c r="C151" s="21"/>
      <c r="D151" s="46"/>
      <c r="E151" s="22"/>
      <c r="F151" s="22"/>
      <c r="G151" s="22"/>
      <c r="H151" s="22"/>
      <c r="I151" s="22"/>
      <c r="J151" s="13">
        <f t="shared" si="6"/>
        <v>0</v>
      </c>
      <c r="O151" s="13">
        <f t="shared" si="7"/>
        <v>0</v>
      </c>
      <c r="P151" s="13">
        <f t="shared" si="8"/>
        <v>0</v>
      </c>
    </row>
    <row r="152" spans="1:16" x14ac:dyDescent="0.2">
      <c r="A152" s="19"/>
      <c r="B152" s="35"/>
      <c r="C152" s="21"/>
      <c r="D152" s="46"/>
      <c r="E152" s="22"/>
      <c r="F152" s="22"/>
      <c r="G152" s="22"/>
      <c r="H152" s="22"/>
      <c r="I152" s="22"/>
      <c r="J152" s="13">
        <f t="shared" si="6"/>
        <v>0</v>
      </c>
      <c r="O152" s="13">
        <f t="shared" si="7"/>
        <v>0</v>
      </c>
      <c r="P152" s="13">
        <f t="shared" si="8"/>
        <v>0</v>
      </c>
    </row>
    <row r="153" spans="1:16" x14ac:dyDescent="0.2">
      <c r="A153" s="19"/>
      <c r="B153" s="35"/>
      <c r="C153" s="21"/>
      <c r="D153" s="46"/>
      <c r="E153" s="22"/>
      <c r="F153" s="22"/>
      <c r="G153" s="22"/>
      <c r="H153" s="22"/>
      <c r="I153" s="22"/>
      <c r="J153" s="13">
        <f t="shared" si="6"/>
        <v>0</v>
      </c>
      <c r="O153" s="13">
        <f t="shared" si="7"/>
        <v>0</v>
      </c>
      <c r="P153" s="13">
        <f t="shared" si="8"/>
        <v>0</v>
      </c>
    </row>
    <row r="154" spans="1:16" x14ac:dyDescent="0.2">
      <c r="A154" s="19"/>
      <c r="B154" s="35"/>
      <c r="C154" s="21"/>
      <c r="D154" s="46"/>
      <c r="E154" s="22"/>
      <c r="F154" s="22"/>
      <c r="G154" s="22"/>
      <c r="H154" s="22"/>
      <c r="I154" s="22"/>
      <c r="J154" s="13">
        <f t="shared" si="6"/>
        <v>0</v>
      </c>
      <c r="O154" s="13">
        <f t="shared" si="7"/>
        <v>0</v>
      </c>
      <c r="P154" s="13">
        <f t="shared" si="8"/>
        <v>0</v>
      </c>
    </row>
    <row r="155" spans="1:16" x14ac:dyDescent="0.2">
      <c r="A155" s="19"/>
      <c r="B155" s="35"/>
      <c r="C155" s="21"/>
      <c r="D155" s="46"/>
      <c r="E155" s="22"/>
      <c r="F155" s="22"/>
      <c r="G155" s="22"/>
      <c r="H155" s="22"/>
      <c r="I155" s="22"/>
      <c r="J155" s="13">
        <f t="shared" si="6"/>
        <v>0</v>
      </c>
      <c r="O155" s="13">
        <f t="shared" si="7"/>
        <v>0</v>
      </c>
      <c r="P155" s="13">
        <f t="shared" si="8"/>
        <v>0</v>
      </c>
    </row>
    <row r="156" spans="1:16" x14ac:dyDescent="0.2">
      <c r="A156" s="19"/>
      <c r="B156" s="35"/>
      <c r="C156" s="21"/>
      <c r="D156" s="46"/>
      <c r="E156" s="22"/>
      <c r="F156" s="22"/>
      <c r="G156" s="22"/>
      <c r="H156" s="22"/>
      <c r="I156" s="22"/>
      <c r="J156" s="13">
        <f t="shared" si="6"/>
        <v>0</v>
      </c>
      <c r="O156" s="13">
        <f t="shared" si="7"/>
        <v>0</v>
      </c>
      <c r="P156" s="13">
        <f t="shared" si="8"/>
        <v>0</v>
      </c>
    </row>
    <row r="157" spans="1:16" x14ac:dyDescent="0.2">
      <c r="A157" s="19"/>
      <c r="B157" s="35"/>
      <c r="C157" s="21"/>
      <c r="D157" s="46"/>
      <c r="E157" s="22"/>
      <c r="F157" s="22"/>
      <c r="G157" s="22"/>
      <c r="H157" s="22"/>
      <c r="I157" s="22"/>
      <c r="J157" s="13">
        <f t="shared" si="6"/>
        <v>0</v>
      </c>
      <c r="O157" s="13">
        <f t="shared" si="7"/>
        <v>0</v>
      </c>
      <c r="P157" s="13">
        <f t="shared" si="8"/>
        <v>0</v>
      </c>
    </row>
    <row r="158" spans="1:16" x14ac:dyDescent="0.2">
      <c r="A158" s="19"/>
      <c r="B158" s="35"/>
      <c r="C158" s="21"/>
      <c r="D158" s="46"/>
      <c r="E158" s="22"/>
      <c r="F158" s="22"/>
      <c r="G158" s="22"/>
      <c r="H158" s="22"/>
      <c r="I158" s="22"/>
      <c r="J158" s="13">
        <f t="shared" si="6"/>
        <v>0</v>
      </c>
      <c r="O158" s="13">
        <f t="shared" si="7"/>
        <v>0</v>
      </c>
      <c r="P158" s="13">
        <f t="shared" si="8"/>
        <v>0</v>
      </c>
    </row>
    <row r="159" spans="1:16" x14ac:dyDescent="0.2">
      <c r="A159" s="19"/>
      <c r="B159" s="35"/>
      <c r="C159" s="21"/>
      <c r="D159" s="46"/>
      <c r="E159" s="22"/>
      <c r="F159" s="22"/>
      <c r="G159" s="22"/>
      <c r="H159" s="22"/>
      <c r="I159" s="22"/>
      <c r="J159" s="13">
        <f t="shared" si="6"/>
        <v>0</v>
      </c>
      <c r="O159" s="13">
        <f t="shared" si="7"/>
        <v>0</v>
      </c>
      <c r="P159" s="13">
        <f t="shared" si="8"/>
        <v>0</v>
      </c>
    </row>
    <row r="160" spans="1:16" x14ac:dyDescent="0.2">
      <c r="A160" s="19"/>
      <c r="B160" s="35"/>
      <c r="C160" s="21"/>
      <c r="D160" s="46"/>
      <c r="E160" s="22"/>
      <c r="F160" s="22"/>
      <c r="G160" s="22"/>
      <c r="H160" s="22"/>
      <c r="I160" s="22"/>
      <c r="J160" s="13">
        <f t="shared" si="6"/>
        <v>0</v>
      </c>
      <c r="O160" s="13">
        <f t="shared" si="7"/>
        <v>0</v>
      </c>
      <c r="P160" s="13">
        <f t="shared" si="8"/>
        <v>0</v>
      </c>
    </row>
    <row r="161" spans="1:16" x14ac:dyDescent="0.2">
      <c r="A161" s="19"/>
      <c r="B161" s="35"/>
      <c r="C161" s="21"/>
      <c r="D161" s="46"/>
      <c r="E161" s="22"/>
      <c r="F161" s="22"/>
      <c r="G161" s="22"/>
      <c r="H161" s="22"/>
      <c r="I161" s="22"/>
      <c r="J161" s="13">
        <f t="shared" si="6"/>
        <v>0</v>
      </c>
      <c r="O161" s="13">
        <f t="shared" si="7"/>
        <v>0</v>
      </c>
      <c r="P161" s="13">
        <f t="shared" si="8"/>
        <v>0</v>
      </c>
    </row>
    <row r="162" spans="1:16" x14ac:dyDescent="0.2">
      <c r="A162" s="19"/>
      <c r="B162" s="35"/>
      <c r="C162" s="21"/>
      <c r="D162" s="46"/>
      <c r="E162" s="22"/>
      <c r="F162" s="22"/>
      <c r="G162" s="22"/>
      <c r="H162" s="22"/>
      <c r="I162" s="22"/>
      <c r="J162" s="13">
        <f t="shared" si="6"/>
        <v>0</v>
      </c>
      <c r="O162" s="13">
        <f t="shared" si="7"/>
        <v>0</v>
      </c>
      <c r="P162" s="13">
        <f t="shared" si="8"/>
        <v>0</v>
      </c>
    </row>
    <row r="163" spans="1:16" x14ac:dyDescent="0.2">
      <c r="A163" s="19"/>
      <c r="B163" s="35"/>
      <c r="C163" s="21"/>
      <c r="D163" s="46"/>
      <c r="E163" s="22"/>
      <c r="F163" s="22"/>
      <c r="G163" s="22"/>
      <c r="H163" s="22"/>
      <c r="I163" s="22"/>
      <c r="J163" s="13">
        <f t="shared" si="6"/>
        <v>0</v>
      </c>
      <c r="O163" s="13">
        <f t="shared" si="7"/>
        <v>0</v>
      </c>
      <c r="P163" s="13">
        <f t="shared" si="8"/>
        <v>0</v>
      </c>
    </row>
    <row r="164" spans="1:16" x14ac:dyDescent="0.2">
      <c r="A164" s="19"/>
      <c r="B164" s="35"/>
      <c r="C164" s="21"/>
      <c r="D164" s="46"/>
      <c r="E164" s="22"/>
      <c r="F164" s="22"/>
      <c r="G164" s="22"/>
      <c r="H164" s="22"/>
      <c r="I164" s="22"/>
      <c r="J164" s="13">
        <f t="shared" si="6"/>
        <v>0</v>
      </c>
      <c r="O164" s="13">
        <f t="shared" si="7"/>
        <v>0</v>
      </c>
      <c r="P164" s="13">
        <f t="shared" si="8"/>
        <v>0</v>
      </c>
    </row>
    <row r="165" spans="1:16" x14ac:dyDescent="0.2">
      <c r="A165" s="19"/>
      <c r="B165" s="35"/>
      <c r="C165" s="21"/>
      <c r="D165" s="46"/>
      <c r="E165" s="22"/>
      <c r="F165" s="22"/>
      <c r="G165" s="22"/>
      <c r="H165" s="22"/>
      <c r="I165" s="22"/>
      <c r="J165" s="13">
        <f t="shared" si="6"/>
        <v>0</v>
      </c>
      <c r="O165" s="13">
        <f t="shared" si="7"/>
        <v>0</v>
      </c>
      <c r="P165" s="13">
        <f t="shared" si="8"/>
        <v>0</v>
      </c>
    </row>
    <row r="166" spans="1:16" x14ac:dyDescent="0.2">
      <c r="A166" s="19"/>
      <c r="B166" s="35"/>
      <c r="C166" s="21"/>
      <c r="D166" s="46"/>
      <c r="E166" s="22"/>
      <c r="F166" s="22"/>
      <c r="G166" s="22"/>
      <c r="H166" s="22"/>
      <c r="I166" s="22"/>
      <c r="J166" s="13">
        <f t="shared" si="6"/>
        <v>0</v>
      </c>
      <c r="O166" s="13">
        <f t="shared" si="7"/>
        <v>0</v>
      </c>
      <c r="P166" s="13">
        <f t="shared" si="8"/>
        <v>0</v>
      </c>
    </row>
    <row r="167" spans="1:16" x14ac:dyDescent="0.2">
      <c r="A167" s="19"/>
      <c r="B167" s="35"/>
      <c r="C167" s="21"/>
      <c r="D167" s="46"/>
      <c r="E167" s="22"/>
      <c r="F167" s="22"/>
      <c r="G167" s="22"/>
      <c r="H167" s="22"/>
      <c r="I167" s="22"/>
      <c r="J167" s="13">
        <f t="shared" si="6"/>
        <v>0</v>
      </c>
      <c r="O167" s="13">
        <f t="shared" si="7"/>
        <v>0</v>
      </c>
      <c r="P167" s="13">
        <f t="shared" si="8"/>
        <v>0</v>
      </c>
    </row>
    <row r="168" spans="1:16" x14ac:dyDescent="0.2">
      <c r="A168" s="19"/>
      <c r="B168" s="35"/>
      <c r="C168" s="21"/>
      <c r="D168" s="46"/>
      <c r="E168" s="22"/>
      <c r="F168" s="22"/>
      <c r="G168" s="22"/>
      <c r="H168" s="22"/>
      <c r="I168" s="22"/>
      <c r="J168" s="13">
        <f t="shared" si="6"/>
        <v>0</v>
      </c>
      <c r="O168" s="13">
        <f t="shared" si="7"/>
        <v>0</v>
      </c>
      <c r="P168" s="13">
        <f t="shared" si="8"/>
        <v>0</v>
      </c>
    </row>
    <row r="169" spans="1:16" x14ac:dyDescent="0.2">
      <c r="A169" s="19"/>
      <c r="B169" s="35"/>
      <c r="C169" s="21"/>
      <c r="D169" s="46"/>
      <c r="E169" s="22"/>
      <c r="F169" s="22"/>
      <c r="G169" s="22"/>
      <c r="H169" s="22"/>
      <c r="I169" s="22"/>
      <c r="J169" s="13">
        <f t="shared" si="6"/>
        <v>0</v>
      </c>
      <c r="O169" s="13">
        <f t="shared" si="7"/>
        <v>0</v>
      </c>
      <c r="P169" s="13">
        <f t="shared" si="8"/>
        <v>0</v>
      </c>
    </row>
    <row r="170" spans="1:16" x14ac:dyDescent="0.2">
      <c r="A170" s="19"/>
      <c r="B170" s="35"/>
      <c r="C170" s="21"/>
      <c r="D170" s="46"/>
      <c r="E170" s="22"/>
      <c r="F170" s="22"/>
      <c r="G170" s="22"/>
      <c r="H170" s="22"/>
      <c r="I170" s="22"/>
      <c r="J170" s="13">
        <f t="shared" si="6"/>
        <v>0</v>
      </c>
      <c r="O170" s="13">
        <f t="shared" si="7"/>
        <v>0</v>
      </c>
      <c r="P170" s="13">
        <f t="shared" si="8"/>
        <v>0</v>
      </c>
    </row>
    <row r="171" spans="1:16" x14ac:dyDescent="0.2">
      <c r="A171" s="19"/>
      <c r="B171" s="35"/>
      <c r="C171" s="21"/>
      <c r="D171" s="46"/>
      <c r="E171" s="22"/>
      <c r="F171" s="22"/>
      <c r="G171" s="22"/>
      <c r="H171" s="22"/>
      <c r="I171" s="22"/>
      <c r="J171" s="13">
        <f t="shared" si="6"/>
        <v>0</v>
      </c>
      <c r="O171" s="13">
        <f t="shared" si="7"/>
        <v>0</v>
      </c>
      <c r="P171" s="13">
        <f t="shared" si="8"/>
        <v>0</v>
      </c>
    </row>
    <row r="172" spans="1:16" x14ac:dyDescent="0.2">
      <c r="A172" s="19"/>
      <c r="B172" s="35"/>
      <c r="C172" s="21"/>
      <c r="D172" s="46"/>
      <c r="E172" s="22"/>
      <c r="F172" s="22"/>
      <c r="G172" s="22"/>
      <c r="H172" s="22"/>
      <c r="I172" s="22"/>
      <c r="J172" s="13">
        <f t="shared" si="6"/>
        <v>0</v>
      </c>
      <c r="O172" s="13">
        <f t="shared" si="7"/>
        <v>0</v>
      </c>
      <c r="P172" s="13">
        <f t="shared" si="8"/>
        <v>0</v>
      </c>
    </row>
    <row r="173" spans="1:16" x14ac:dyDescent="0.2">
      <c r="A173" s="19"/>
      <c r="B173" s="35"/>
      <c r="C173" s="21"/>
      <c r="D173" s="46"/>
      <c r="E173" s="22"/>
      <c r="F173" s="22"/>
      <c r="G173" s="22"/>
      <c r="H173" s="22"/>
      <c r="I173" s="22"/>
      <c r="J173" s="13">
        <f t="shared" si="6"/>
        <v>0</v>
      </c>
      <c r="O173" s="13">
        <f t="shared" si="7"/>
        <v>0</v>
      </c>
      <c r="P173" s="13">
        <f t="shared" si="8"/>
        <v>0</v>
      </c>
    </row>
    <row r="174" spans="1:16" x14ac:dyDescent="0.2">
      <c r="A174" s="19"/>
      <c r="B174" s="35"/>
      <c r="C174" s="21"/>
      <c r="D174" s="46"/>
      <c r="E174" s="22"/>
      <c r="F174" s="22"/>
      <c r="G174" s="22"/>
      <c r="H174" s="22"/>
      <c r="I174" s="22"/>
      <c r="J174" s="13">
        <f t="shared" si="6"/>
        <v>0</v>
      </c>
      <c r="O174" s="13">
        <f t="shared" si="7"/>
        <v>0</v>
      </c>
      <c r="P174" s="13">
        <f t="shared" si="8"/>
        <v>0</v>
      </c>
    </row>
    <row r="175" spans="1:16" x14ac:dyDescent="0.2">
      <c r="A175" s="19"/>
      <c r="B175" s="35"/>
      <c r="C175" s="21"/>
      <c r="D175" s="46"/>
      <c r="E175" s="22"/>
      <c r="F175" s="22"/>
      <c r="G175" s="22"/>
      <c r="H175" s="22"/>
      <c r="I175" s="22"/>
      <c r="J175" s="13">
        <f t="shared" si="6"/>
        <v>0</v>
      </c>
      <c r="O175" s="13">
        <f t="shared" si="7"/>
        <v>0</v>
      </c>
      <c r="P175" s="13">
        <f t="shared" si="8"/>
        <v>0</v>
      </c>
    </row>
    <row r="176" spans="1:16" x14ac:dyDescent="0.2">
      <c r="A176" s="19"/>
      <c r="B176" s="35"/>
      <c r="C176" s="21"/>
      <c r="D176" s="46"/>
      <c r="E176" s="22"/>
      <c r="F176" s="22"/>
      <c r="G176" s="22"/>
      <c r="H176" s="22"/>
      <c r="I176" s="22"/>
      <c r="J176" s="13">
        <f t="shared" si="6"/>
        <v>0</v>
      </c>
      <c r="O176" s="13">
        <f t="shared" si="7"/>
        <v>0</v>
      </c>
      <c r="P176" s="13">
        <f t="shared" si="8"/>
        <v>0</v>
      </c>
    </row>
    <row r="177" spans="1:16" x14ac:dyDescent="0.2">
      <c r="A177" s="19"/>
      <c r="B177" s="35"/>
      <c r="C177" s="21"/>
      <c r="D177" s="46"/>
      <c r="E177" s="22"/>
      <c r="F177" s="22"/>
      <c r="G177" s="22"/>
      <c r="H177" s="22"/>
      <c r="I177" s="22"/>
      <c r="J177" s="13">
        <f t="shared" si="6"/>
        <v>0</v>
      </c>
      <c r="O177" s="13">
        <f t="shared" si="7"/>
        <v>0</v>
      </c>
      <c r="P177" s="13">
        <f t="shared" si="8"/>
        <v>0</v>
      </c>
    </row>
    <row r="178" spans="1:16" x14ac:dyDescent="0.2">
      <c r="A178" s="19"/>
      <c r="B178" s="35"/>
      <c r="C178" s="21"/>
      <c r="D178" s="46"/>
      <c r="E178" s="22"/>
      <c r="F178" s="22"/>
      <c r="G178" s="22"/>
      <c r="H178" s="22"/>
      <c r="I178" s="22"/>
      <c r="J178" s="13">
        <f t="shared" si="6"/>
        <v>0</v>
      </c>
      <c r="O178" s="13">
        <f t="shared" si="7"/>
        <v>0</v>
      </c>
      <c r="P178" s="13">
        <f t="shared" si="8"/>
        <v>0</v>
      </c>
    </row>
    <row r="179" spans="1:16" x14ac:dyDescent="0.2">
      <c r="A179" s="19"/>
      <c r="B179" s="35"/>
      <c r="C179" s="21"/>
      <c r="D179" s="46"/>
      <c r="E179" s="22"/>
      <c r="F179" s="22"/>
      <c r="G179" s="22"/>
      <c r="H179" s="22"/>
      <c r="I179" s="22"/>
      <c r="J179" s="13">
        <f t="shared" ref="J179:J242" si="9">SUM(F179:I179)</f>
        <v>0</v>
      </c>
      <c r="O179" s="13">
        <f t="shared" ref="O179:O242" si="10">J179*E179</f>
        <v>0</v>
      </c>
      <c r="P179" s="13">
        <f t="shared" ref="P179:P242" si="11">SUMPRODUCT(F179:I179,K179:N179)</f>
        <v>0</v>
      </c>
    </row>
    <row r="180" spans="1:16" x14ac:dyDescent="0.2">
      <c r="A180" s="19"/>
      <c r="B180" s="35"/>
      <c r="C180" s="21"/>
      <c r="D180" s="46"/>
      <c r="E180" s="22"/>
      <c r="F180" s="22"/>
      <c r="G180" s="22"/>
      <c r="H180" s="22"/>
      <c r="I180" s="22"/>
      <c r="J180" s="13">
        <f t="shared" si="9"/>
        <v>0</v>
      </c>
      <c r="O180" s="13">
        <f t="shared" si="10"/>
        <v>0</v>
      </c>
      <c r="P180" s="13">
        <f t="shared" si="11"/>
        <v>0</v>
      </c>
    </row>
    <row r="181" spans="1:16" x14ac:dyDescent="0.2">
      <c r="A181" s="19"/>
      <c r="B181" s="35"/>
      <c r="C181" s="21"/>
      <c r="D181" s="46"/>
      <c r="E181" s="22"/>
      <c r="F181" s="22"/>
      <c r="G181" s="22"/>
      <c r="H181" s="22"/>
      <c r="I181" s="22"/>
      <c r="J181" s="13">
        <f t="shared" si="9"/>
        <v>0</v>
      </c>
      <c r="O181" s="13">
        <f t="shared" si="10"/>
        <v>0</v>
      </c>
      <c r="P181" s="13">
        <f t="shared" si="11"/>
        <v>0</v>
      </c>
    </row>
    <row r="182" spans="1:16" x14ac:dyDescent="0.2">
      <c r="A182" s="19"/>
      <c r="B182" s="35"/>
      <c r="C182" s="21"/>
      <c r="D182" s="46"/>
      <c r="E182" s="22"/>
      <c r="F182" s="22"/>
      <c r="G182" s="22"/>
      <c r="H182" s="22"/>
      <c r="I182" s="22"/>
      <c r="J182" s="13">
        <f t="shared" si="9"/>
        <v>0</v>
      </c>
      <c r="O182" s="13">
        <f t="shared" si="10"/>
        <v>0</v>
      </c>
      <c r="P182" s="13">
        <f t="shared" si="11"/>
        <v>0</v>
      </c>
    </row>
    <row r="183" spans="1:16" x14ac:dyDescent="0.2">
      <c r="A183" s="19"/>
      <c r="B183" s="35"/>
      <c r="C183" s="21"/>
      <c r="D183" s="46"/>
      <c r="E183" s="22"/>
      <c r="F183" s="22"/>
      <c r="G183" s="22"/>
      <c r="H183" s="22"/>
      <c r="I183" s="22"/>
      <c r="J183" s="13">
        <f t="shared" si="9"/>
        <v>0</v>
      </c>
      <c r="O183" s="13">
        <f t="shared" si="10"/>
        <v>0</v>
      </c>
      <c r="P183" s="13">
        <f t="shared" si="11"/>
        <v>0</v>
      </c>
    </row>
    <row r="184" spans="1:16" x14ac:dyDescent="0.2">
      <c r="A184" s="19"/>
      <c r="B184" s="35"/>
      <c r="C184" s="21"/>
      <c r="D184" s="46"/>
      <c r="E184" s="22"/>
      <c r="F184" s="22"/>
      <c r="G184" s="22"/>
      <c r="H184" s="22"/>
      <c r="I184" s="22"/>
      <c r="J184" s="13">
        <f t="shared" si="9"/>
        <v>0</v>
      </c>
      <c r="O184" s="13">
        <f t="shared" si="10"/>
        <v>0</v>
      </c>
      <c r="P184" s="13">
        <f t="shared" si="11"/>
        <v>0</v>
      </c>
    </row>
    <row r="185" spans="1:16" x14ac:dyDescent="0.2">
      <c r="A185" s="19"/>
      <c r="B185" s="35"/>
      <c r="C185" s="21"/>
      <c r="D185" s="46"/>
      <c r="E185" s="22"/>
      <c r="F185" s="22"/>
      <c r="G185" s="22"/>
      <c r="H185" s="22"/>
      <c r="I185" s="22"/>
      <c r="J185" s="13">
        <f t="shared" si="9"/>
        <v>0</v>
      </c>
      <c r="O185" s="13">
        <f t="shared" si="10"/>
        <v>0</v>
      </c>
      <c r="P185" s="13">
        <f t="shared" si="11"/>
        <v>0</v>
      </c>
    </row>
    <row r="186" spans="1:16" x14ac:dyDescent="0.2">
      <c r="A186" s="19"/>
      <c r="B186" s="35"/>
      <c r="C186" s="21"/>
      <c r="D186" s="46"/>
      <c r="E186" s="22"/>
      <c r="F186" s="22"/>
      <c r="G186" s="22"/>
      <c r="H186" s="22"/>
      <c r="I186" s="22"/>
      <c r="J186" s="13">
        <f t="shared" si="9"/>
        <v>0</v>
      </c>
      <c r="O186" s="13">
        <f t="shared" si="10"/>
        <v>0</v>
      </c>
      <c r="P186" s="13">
        <f t="shared" si="11"/>
        <v>0</v>
      </c>
    </row>
    <row r="187" spans="1:16" x14ac:dyDescent="0.2">
      <c r="A187" s="19"/>
      <c r="B187" s="35"/>
      <c r="C187" s="21"/>
      <c r="D187" s="46"/>
      <c r="E187" s="22"/>
      <c r="F187" s="22"/>
      <c r="G187" s="22"/>
      <c r="H187" s="22"/>
      <c r="I187" s="22"/>
      <c r="J187" s="13">
        <f t="shared" si="9"/>
        <v>0</v>
      </c>
      <c r="O187" s="13">
        <f t="shared" si="10"/>
        <v>0</v>
      </c>
      <c r="P187" s="13">
        <f t="shared" si="11"/>
        <v>0</v>
      </c>
    </row>
    <row r="188" spans="1:16" x14ac:dyDescent="0.2">
      <c r="A188" s="19"/>
      <c r="B188" s="35"/>
      <c r="C188" s="21"/>
      <c r="D188" s="46"/>
      <c r="E188" s="22"/>
      <c r="F188" s="22"/>
      <c r="G188" s="22"/>
      <c r="H188" s="22"/>
      <c r="I188" s="22"/>
      <c r="J188" s="13">
        <f t="shared" si="9"/>
        <v>0</v>
      </c>
      <c r="O188" s="13">
        <f t="shared" si="10"/>
        <v>0</v>
      </c>
      <c r="P188" s="13">
        <f t="shared" si="11"/>
        <v>0</v>
      </c>
    </row>
    <row r="189" spans="1:16" x14ac:dyDescent="0.2">
      <c r="A189" s="19"/>
      <c r="B189" s="35"/>
      <c r="C189" s="21"/>
      <c r="D189" s="46"/>
      <c r="E189" s="22"/>
      <c r="F189" s="22"/>
      <c r="G189" s="22"/>
      <c r="H189" s="22"/>
      <c r="I189" s="22"/>
      <c r="J189" s="13">
        <f t="shared" si="9"/>
        <v>0</v>
      </c>
      <c r="O189" s="13">
        <f t="shared" si="10"/>
        <v>0</v>
      </c>
      <c r="P189" s="13">
        <f t="shared" si="11"/>
        <v>0</v>
      </c>
    </row>
    <row r="190" spans="1:16" x14ac:dyDescent="0.2">
      <c r="A190" s="19"/>
      <c r="B190" s="35"/>
      <c r="C190" s="21"/>
      <c r="D190" s="46"/>
      <c r="E190" s="22"/>
      <c r="F190" s="22"/>
      <c r="G190" s="22"/>
      <c r="H190" s="22"/>
      <c r="I190" s="22"/>
      <c r="J190" s="13">
        <f t="shared" si="9"/>
        <v>0</v>
      </c>
      <c r="O190" s="13">
        <f t="shared" si="10"/>
        <v>0</v>
      </c>
      <c r="P190" s="13">
        <f t="shared" si="11"/>
        <v>0</v>
      </c>
    </row>
    <row r="191" spans="1:16" x14ac:dyDescent="0.2">
      <c r="A191" s="19"/>
      <c r="B191" s="35"/>
      <c r="C191" s="21"/>
      <c r="D191" s="46"/>
      <c r="E191" s="22"/>
      <c r="F191" s="22"/>
      <c r="G191" s="22"/>
      <c r="H191" s="22"/>
      <c r="I191" s="22"/>
      <c r="J191" s="13">
        <f t="shared" si="9"/>
        <v>0</v>
      </c>
      <c r="O191" s="13">
        <f t="shared" si="10"/>
        <v>0</v>
      </c>
      <c r="P191" s="13">
        <f t="shared" si="11"/>
        <v>0</v>
      </c>
    </row>
    <row r="192" spans="1:16" x14ac:dyDescent="0.2">
      <c r="A192" s="19"/>
      <c r="B192" s="35"/>
      <c r="C192" s="21"/>
      <c r="D192" s="46"/>
      <c r="E192" s="22"/>
      <c r="F192" s="22"/>
      <c r="G192" s="22"/>
      <c r="H192" s="22"/>
      <c r="I192" s="22"/>
      <c r="J192" s="13">
        <f t="shared" si="9"/>
        <v>0</v>
      </c>
      <c r="O192" s="13">
        <f t="shared" si="10"/>
        <v>0</v>
      </c>
      <c r="P192" s="13">
        <f t="shared" si="11"/>
        <v>0</v>
      </c>
    </row>
    <row r="193" spans="1:16" x14ac:dyDescent="0.2">
      <c r="A193" s="19"/>
      <c r="B193" s="35"/>
      <c r="C193" s="21"/>
      <c r="D193" s="46"/>
      <c r="E193" s="22"/>
      <c r="F193" s="22"/>
      <c r="G193" s="22"/>
      <c r="H193" s="22"/>
      <c r="I193" s="22"/>
      <c r="J193" s="13">
        <f t="shared" si="9"/>
        <v>0</v>
      </c>
      <c r="O193" s="13">
        <f t="shared" si="10"/>
        <v>0</v>
      </c>
      <c r="P193" s="13">
        <f t="shared" si="11"/>
        <v>0</v>
      </c>
    </row>
    <row r="194" spans="1:16" x14ac:dyDescent="0.2">
      <c r="A194" s="19"/>
      <c r="B194" s="35"/>
      <c r="C194" s="21"/>
      <c r="D194" s="46"/>
      <c r="E194" s="22"/>
      <c r="F194" s="22"/>
      <c r="G194" s="22"/>
      <c r="H194" s="22"/>
      <c r="I194" s="22"/>
      <c r="J194" s="13">
        <f t="shared" si="9"/>
        <v>0</v>
      </c>
      <c r="O194" s="13">
        <f t="shared" si="10"/>
        <v>0</v>
      </c>
      <c r="P194" s="13">
        <f t="shared" si="11"/>
        <v>0</v>
      </c>
    </row>
    <row r="195" spans="1:16" x14ac:dyDescent="0.2">
      <c r="A195" s="19"/>
      <c r="B195" s="35"/>
      <c r="C195" s="21"/>
      <c r="D195" s="46"/>
      <c r="E195" s="22"/>
      <c r="F195" s="22"/>
      <c r="G195" s="22"/>
      <c r="H195" s="22"/>
      <c r="I195" s="22"/>
      <c r="J195" s="13">
        <f t="shared" si="9"/>
        <v>0</v>
      </c>
      <c r="O195" s="13">
        <f t="shared" si="10"/>
        <v>0</v>
      </c>
      <c r="P195" s="13">
        <f t="shared" si="11"/>
        <v>0</v>
      </c>
    </row>
    <row r="196" spans="1:16" x14ac:dyDescent="0.2">
      <c r="A196" s="19"/>
      <c r="B196" s="35"/>
      <c r="C196" s="21"/>
      <c r="D196" s="46"/>
      <c r="E196" s="22"/>
      <c r="F196" s="22"/>
      <c r="G196" s="22"/>
      <c r="H196" s="22"/>
      <c r="I196" s="22"/>
      <c r="J196" s="13">
        <f t="shared" si="9"/>
        <v>0</v>
      </c>
      <c r="O196" s="13">
        <f t="shared" si="10"/>
        <v>0</v>
      </c>
      <c r="P196" s="13">
        <f t="shared" si="11"/>
        <v>0</v>
      </c>
    </row>
    <row r="197" spans="1:16" x14ac:dyDescent="0.2">
      <c r="A197" s="19"/>
      <c r="B197" s="35"/>
      <c r="C197" s="21"/>
      <c r="D197" s="46"/>
      <c r="E197" s="22"/>
      <c r="F197" s="22"/>
      <c r="G197" s="22"/>
      <c r="H197" s="22"/>
      <c r="I197" s="22"/>
      <c r="J197" s="13">
        <f t="shared" si="9"/>
        <v>0</v>
      </c>
      <c r="O197" s="13">
        <f t="shared" si="10"/>
        <v>0</v>
      </c>
      <c r="P197" s="13">
        <f t="shared" si="11"/>
        <v>0</v>
      </c>
    </row>
    <row r="198" spans="1:16" x14ac:dyDescent="0.2">
      <c r="A198" s="19"/>
      <c r="B198" s="35"/>
      <c r="C198" s="21"/>
      <c r="D198" s="46"/>
      <c r="E198" s="22"/>
      <c r="F198" s="22"/>
      <c r="G198" s="22"/>
      <c r="H198" s="22"/>
      <c r="I198" s="22"/>
      <c r="J198" s="13">
        <f t="shared" si="9"/>
        <v>0</v>
      </c>
      <c r="O198" s="13">
        <f t="shared" si="10"/>
        <v>0</v>
      </c>
      <c r="P198" s="13">
        <f t="shared" si="11"/>
        <v>0</v>
      </c>
    </row>
    <row r="199" spans="1:16" x14ac:dyDescent="0.2">
      <c r="A199" s="19"/>
      <c r="B199" s="35"/>
      <c r="C199" s="21"/>
      <c r="D199" s="46"/>
      <c r="E199" s="22"/>
      <c r="F199" s="22"/>
      <c r="G199" s="22"/>
      <c r="H199" s="22"/>
      <c r="I199" s="22"/>
      <c r="J199" s="13">
        <f t="shared" si="9"/>
        <v>0</v>
      </c>
      <c r="O199" s="13">
        <f t="shared" si="10"/>
        <v>0</v>
      </c>
      <c r="P199" s="13">
        <f t="shared" si="11"/>
        <v>0</v>
      </c>
    </row>
    <row r="200" spans="1:16" x14ac:dyDescent="0.2">
      <c r="A200" s="19"/>
      <c r="B200" s="35"/>
      <c r="C200" s="21"/>
      <c r="D200" s="46"/>
      <c r="E200" s="22"/>
      <c r="F200" s="22"/>
      <c r="G200" s="22"/>
      <c r="H200" s="22"/>
      <c r="I200" s="22"/>
      <c r="J200" s="13">
        <f t="shared" si="9"/>
        <v>0</v>
      </c>
      <c r="O200" s="13">
        <f t="shared" si="10"/>
        <v>0</v>
      </c>
      <c r="P200" s="13">
        <f t="shared" si="11"/>
        <v>0</v>
      </c>
    </row>
    <row r="201" spans="1:16" x14ac:dyDescent="0.2">
      <c r="A201" s="19"/>
      <c r="B201" s="35"/>
      <c r="C201" s="21"/>
      <c r="D201" s="46"/>
      <c r="E201" s="22"/>
      <c r="F201" s="22"/>
      <c r="G201" s="22"/>
      <c r="H201" s="22"/>
      <c r="I201" s="22"/>
      <c r="J201" s="13">
        <f t="shared" si="9"/>
        <v>0</v>
      </c>
      <c r="O201" s="13">
        <f t="shared" si="10"/>
        <v>0</v>
      </c>
      <c r="P201" s="13">
        <f t="shared" si="11"/>
        <v>0</v>
      </c>
    </row>
    <row r="202" spans="1:16" x14ac:dyDescent="0.2">
      <c r="A202" s="19"/>
      <c r="B202" s="35"/>
      <c r="C202" s="21"/>
      <c r="D202" s="46"/>
      <c r="E202" s="22"/>
      <c r="F202" s="22"/>
      <c r="G202" s="22"/>
      <c r="H202" s="22"/>
      <c r="I202" s="22"/>
      <c r="J202" s="13">
        <f t="shared" si="9"/>
        <v>0</v>
      </c>
      <c r="O202" s="13">
        <f t="shared" si="10"/>
        <v>0</v>
      </c>
      <c r="P202" s="13">
        <f t="shared" si="11"/>
        <v>0</v>
      </c>
    </row>
    <row r="203" spans="1:16" x14ac:dyDescent="0.2">
      <c r="A203" s="19"/>
      <c r="B203" s="35"/>
      <c r="C203" s="21"/>
      <c r="D203" s="46"/>
      <c r="E203" s="22"/>
      <c r="F203" s="22"/>
      <c r="G203" s="22"/>
      <c r="H203" s="22"/>
      <c r="I203" s="22"/>
      <c r="J203" s="13">
        <f t="shared" si="9"/>
        <v>0</v>
      </c>
      <c r="O203" s="13">
        <f t="shared" si="10"/>
        <v>0</v>
      </c>
      <c r="P203" s="13">
        <f t="shared" si="11"/>
        <v>0</v>
      </c>
    </row>
    <row r="204" spans="1:16" x14ac:dyDescent="0.2">
      <c r="A204" s="19"/>
      <c r="B204" s="35"/>
      <c r="C204" s="21"/>
      <c r="D204" s="46"/>
      <c r="E204" s="22"/>
      <c r="F204" s="22"/>
      <c r="G204" s="22"/>
      <c r="H204" s="22"/>
      <c r="I204" s="22"/>
      <c r="J204" s="13">
        <f t="shared" si="9"/>
        <v>0</v>
      </c>
      <c r="O204" s="13">
        <f t="shared" si="10"/>
        <v>0</v>
      </c>
      <c r="P204" s="13">
        <f t="shared" si="11"/>
        <v>0</v>
      </c>
    </row>
    <row r="205" spans="1:16" x14ac:dyDescent="0.2">
      <c r="A205" s="19"/>
      <c r="B205" s="35"/>
      <c r="C205" s="21"/>
      <c r="D205" s="46"/>
      <c r="E205" s="22"/>
      <c r="F205" s="22"/>
      <c r="G205" s="22"/>
      <c r="H205" s="22"/>
      <c r="I205" s="22"/>
      <c r="J205" s="13">
        <f t="shared" si="9"/>
        <v>0</v>
      </c>
      <c r="O205" s="13">
        <f t="shared" si="10"/>
        <v>0</v>
      </c>
      <c r="P205" s="13">
        <f t="shared" si="11"/>
        <v>0</v>
      </c>
    </row>
    <row r="206" spans="1:16" x14ac:dyDescent="0.2">
      <c r="A206" s="19"/>
      <c r="B206" s="35"/>
      <c r="C206" s="21"/>
      <c r="D206" s="46"/>
      <c r="E206" s="22"/>
      <c r="F206" s="22"/>
      <c r="G206" s="22"/>
      <c r="H206" s="22"/>
      <c r="I206" s="22"/>
      <c r="J206" s="13">
        <f t="shared" si="9"/>
        <v>0</v>
      </c>
      <c r="O206" s="13">
        <f t="shared" si="10"/>
        <v>0</v>
      </c>
      <c r="P206" s="13">
        <f t="shared" si="11"/>
        <v>0</v>
      </c>
    </row>
    <row r="207" spans="1:16" x14ac:dyDescent="0.2">
      <c r="A207" s="19"/>
      <c r="B207" s="35"/>
      <c r="C207" s="21"/>
      <c r="D207" s="46"/>
      <c r="E207" s="22"/>
      <c r="F207" s="22"/>
      <c r="G207" s="22"/>
      <c r="H207" s="22"/>
      <c r="I207" s="22"/>
      <c r="J207" s="13">
        <f t="shared" si="9"/>
        <v>0</v>
      </c>
      <c r="O207" s="13">
        <f t="shared" si="10"/>
        <v>0</v>
      </c>
      <c r="P207" s="13">
        <f t="shared" si="11"/>
        <v>0</v>
      </c>
    </row>
    <row r="208" spans="1:16" x14ac:dyDescent="0.2">
      <c r="A208" s="19"/>
      <c r="B208" s="35"/>
      <c r="C208" s="21"/>
      <c r="D208" s="46"/>
      <c r="E208" s="22"/>
      <c r="F208" s="22"/>
      <c r="G208" s="22"/>
      <c r="H208" s="22"/>
      <c r="I208" s="22"/>
      <c r="J208" s="13">
        <f t="shared" si="9"/>
        <v>0</v>
      </c>
      <c r="O208" s="13">
        <f t="shared" si="10"/>
        <v>0</v>
      </c>
      <c r="P208" s="13">
        <f t="shared" si="11"/>
        <v>0</v>
      </c>
    </row>
    <row r="209" spans="1:16" x14ac:dyDescent="0.2">
      <c r="A209" s="19"/>
      <c r="B209" s="35"/>
      <c r="C209" s="21"/>
      <c r="D209" s="46"/>
      <c r="E209" s="22"/>
      <c r="F209" s="22"/>
      <c r="G209" s="22"/>
      <c r="H209" s="22"/>
      <c r="I209" s="22"/>
      <c r="J209" s="13">
        <f t="shared" si="9"/>
        <v>0</v>
      </c>
      <c r="O209" s="13">
        <f t="shared" si="10"/>
        <v>0</v>
      </c>
      <c r="P209" s="13">
        <f t="shared" si="11"/>
        <v>0</v>
      </c>
    </row>
    <row r="210" spans="1:16" x14ac:dyDescent="0.2">
      <c r="A210" s="19"/>
      <c r="B210" s="35"/>
      <c r="C210" s="21"/>
      <c r="D210" s="46"/>
      <c r="E210" s="22"/>
      <c r="F210" s="22"/>
      <c r="G210" s="22"/>
      <c r="H210" s="22"/>
      <c r="I210" s="22"/>
      <c r="J210" s="13">
        <f t="shared" si="9"/>
        <v>0</v>
      </c>
      <c r="O210" s="13">
        <f t="shared" si="10"/>
        <v>0</v>
      </c>
      <c r="P210" s="13">
        <f t="shared" si="11"/>
        <v>0</v>
      </c>
    </row>
    <row r="211" spans="1:16" x14ac:dyDescent="0.2">
      <c r="A211" s="19"/>
      <c r="B211" s="35"/>
      <c r="C211" s="21"/>
      <c r="D211" s="46"/>
      <c r="E211" s="22"/>
      <c r="F211" s="22"/>
      <c r="G211" s="22"/>
      <c r="H211" s="22"/>
      <c r="I211" s="22"/>
      <c r="J211" s="13">
        <f t="shared" si="9"/>
        <v>0</v>
      </c>
      <c r="O211" s="13">
        <f t="shared" si="10"/>
        <v>0</v>
      </c>
      <c r="P211" s="13">
        <f t="shared" si="11"/>
        <v>0</v>
      </c>
    </row>
    <row r="212" spans="1:16" x14ac:dyDescent="0.2">
      <c r="A212" s="19"/>
      <c r="B212" s="35"/>
      <c r="C212" s="21"/>
      <c r="D212" s="46"/>
      <c r="E212" s="22"/>
      <c r="F212" s="22"/>
      <c r="G212" s="22"/>
      <c r="H212" s="22"/>
      <c r="I212" s="22"/>
      <c r="J212" s="13">
        <f t="shared" si="9"/>
        <v>0</v>
      </c>
      <c r="O212" s="13">
        <f t="shared" si="10"/>
        <v>0</v>
      </c>
      <c r="P212" s="13">
        <f t="shared" si="11"/>
        <v>0</v>
      </c>
    </row>
    <row r="213" spans="1:16" x14ac:dyDescent="0.2">
      <c r="A213" s="19"/>
      <c r="B213" s="35"/>
      <c r="C213" s="21"/>
      <c r="D213" s="46"/>
      <c r="E213" s="22"/>
      <c r="F213" s="22"/>
      <c r="G213" s="22"/>
      <c r="H213" s="22"/>
      <c r="I213" s="22"/>
      <c r="J213" s="13">
        <f t="shared" si="9"/>
        <v>0</v>
      </c>
      <c r="O213" s="13">
        <f t="shared" si="10"/>
        <v>0</v>
      </c>
      <c r="P213" s="13">
        <f t="shared" si="11"/>
        <v>0</v>
      </c>
    </row>
    <row r="214" spans="1:16" x14ac:dyDescent="0.2">
      <c r="A214" s="19"/>
      <c r="B214" s="35"/>
      <c r="C214" s="21"/>
      <c r="D214" s="46"/>
      <c r="E214" s="22"/>
      <c r="F214" s="22"/>
      <c r="G214" s="22"/>
      <c r="H214" s="22"/>
      <c r="I214" s="22"/>
      <c r="J214" s="13">
        <f t="shared" si="9"/>
        <v>0</v>
      </c>
      <c r="O214" s="13">
        <f t="shared" si="10"/>
        <v>0</v>
      </c>
      <c r="P214" s="13">
        <f t="shared" si="11"/>
        <v>0</v>
      </c>
    </row>
    <row r="215" spans="1:16" x14ac:dyDescent="0.2">
      <c r="A215" s="19"/>
      <c r="B215" s="35"/>
      <c r="C215" s="21"/>
      <c r="D215" s="46"/>
      <c r="E215" s="22"/>
      <c r="F215" s="22"/>
      <c r="G215" s="22"/>
      <c r="H215" s="22"/>
      <c r="I215" s="22"/>
      <c r="J215" s="13">
        <f t="shared" si="9"/>
        <v>0</v>
      </c>
      <c r="O215" s="13">
        <f t="shared" si="10"/>
        <v>0</v>
      </c>
      <c r="P215" s="13">
        <f t="shared" si="11"/>
        <v>0</v>
      </c>
    </row>
    <row r="216" spans="1:16" x14ac:dyDescent="0.2">
      <c r="A216" s="19"/>
      <c r="B216" s="35"/>
      <c r="C216" s="21"/>
      <c r="D216" s="46"/>
      <c r="E216" s="22"/>
      <c r="F216" s="22"/>
      <c r="G216" s="22"/>
      <c r="H216" s="22"/>
      <c r="I216" s="22"/>
      <c r="J216" s="13">
        <f t="shared" si="9"/>
        <v>0</v>
      </c>
      <c r="O216" s="13">
        <f t="shared" si="10"/>
        <v>0</v>
      </c>
      <c r="P216" s="13">
        <f t="shared" si="11"/>
        <v>0</v>
      </c>
    </row>
    <row r="217" spans="1:16" x14ac:dyDescent="0.2">
      <c r="A217" s="19"/>
      <c r="B217" s="35"/>
      <c r="C217" s="21"/>
      <c r="D217" s="46"/>
      <c r="E217" s="22"/>
      <c r="F217" s="22"/>
      <c r="G217" s="22"/>
      <c r="H217" s="22"/>
      <c r="I217" s="22"/>
      <c r="J217" s="13">
        <f t="shared" si="9"/>
        <v>0</v>
      </c>
      <c r="O217" s="13">
        <f t="shared" si="10"/>
        <v>0</v>
      </c>
      <c r="P217" s="13">
        <f t="shared" si="11"/>
        <v>0</v>
      </c>
    </row>
    <row r="218" spans="1:16" x14ac:dyDescent="0.2">
      <c r="A218" s="19"/>
      <c r="B218" s="35"/>
      <c r="C218" s="21"/>
      <c r="D218" s="46"/>
      <c r="E218" s="22"/>
      <c r="F218" s="22"/>
      <c r="G218" s="22"/>
      <c r="H218" s="22"/>
      <c r="I218" s="22"/>
      <c r="J218" s="13">
        <f t="shared" si="9"/>
        <v>0</v>
      </c>
      <c r="O218" s="13">
        <f t="shared" si="10"/>
        <v>0</v>
      </c>
      <c r="P218" s="13">
        <f t="shared" si="11"/>
        <v>0</v>
      </c>
    </row>
    <row r="219" spans="1:16" x14ac:dyDescent="0.2">
      <c r="A219" s="19"/>
      <c r="B219" s="35"/>
      <c r="C219" s="21"/>
      <c r="D219" s="46"/>
      <c r="E219" s="22"/>
      <c r="F219" s="22"/>
      <c r="G219" s="22"/>
      <c r="H219" s="22"/>
      <c r="I219" s="22"/>
      <c r="J219" s="13">
        <f t="shared" si="9"/>
        <v>0</v>
      </c>
      <c r="O219" s="13">
        <f t="shared" si="10"/>
        <v>0</v>
      </c>
      <c r="P219" s="13">
        <f t="shared" si="11"/>
        <v>0</v>
      </c>
    </row>
    <row r="220" spans="1:16" x14ac:dyDescent="0.2">
      <c r="A220" s="19"/>
      <c r="B220" s="35"/>
      <c r="C220" s="21"/>
      <c r="D220" s="46"/>
      <c r="E220" s="22"/>
      <c r="F220" s="22"/>
      <c r="G220" s="22"/>
      <c r="H220" s="22"/>
      <c r="I220" s="22"/>
      <c r="J220" s="13">
        <f t="shared" si="9"/>
        <v>0</v>
      </c>
      <c r="O220" s="13">
        <f t="shared" si="10"/>
        <v>0</v>
      </c>
      <c r="P220" s="13">
        <f t="shared" si="11"/>
        <v>0</v>
      </c>
    </row>
    <row r="221" spans="1:16" x14ac:dyDescent="0.2">
      <c r="A221" s="19"/>
      <c r="B221" s="35"/>
      <c r="C221" s="21"/>
      <c r="D221" s="46"/>
      <c r="E221" s="22"/>
      <c r="F221" s="22"/>
      <c r="G221" s="22"/>
      <c r="H221" s="22"/>
      <c r="I221" s="22"/>
      <c r="J221" s="13">
        <f t="shared" si="9"/>
        <v>0</v>
      </c>
      <c r="O221" s="13">
        <f t="shared" si="10"/>
        <v>0</v>
      </c>
      <c r="P221" s="13">
        <f t="shared" si="11"/>
        <v>0</v>
      </c>
    </row>
    <row r="222" spans="1:16" x14ac:dyDescent="0.2">
      <c r="A222" s="19"/>
      <c r="B222" s="35"/>
      <c r="C222" s="21"/>
      <c r="D222" s="46"/>
      <c r="E222" s="22"/>
      <c r="F222" s="22"/>
      <c r="G222" s="22"/>
      <c r="H222" s="22"/>
      <c r="I222" s="22"/>
      <c r="J222" s="13">
        <f t="shared" si="9"/>
        <v>0</v>
      </c>
      <c r="O222" s="13">
        <f t="shared" si="10"/>
        <v>0</v>
      </c>
      <c r="P222" s="13">
        <f t="shared" si="11"/>
        <v>0</v>
      </c>
    </row>
    <row r="223" spans="1:16" x14ac:dyDescent="0.2">
      <c r="A223" s="19"/>
      <c r="B223" s="35"/>
      <c r="C223" s="21"/>
      <c r="D223" s="46"/>
      <c r="E223" s="22"/>
      <c r="F223" s="22"/>
      <c r="G223" s="22"/>
      <c r="H223" s="22"/>
      <c r="I223" s="22"/>
      <c r="J223" s="13">
        <f t="shared" si="9"/>
        <v>0</v>
      </c>
      <c r="O223" s="13">
        <f t="shared" si="10"/>
        <v>0</v>
      </c>
      <c r="P223" s="13">
        <f t="shared" si="11"/>
        <v>0</v>
      </c>
    </row>
    <row r="224" spans="1:16" x14ac:dyDescent="0.2">
      <c r="A224" s="19"/>
      <c r="B224" s="35"/>
      <c r="C224" s="21"/>
      <c r="D224" s="46"/>
      <c r="E224" s="22"/>
      <c r="F224" s="22"/>
      <c r="G224" s="22"/>
      <c r="H224" s="22"/>
      <c r="I224" s="22"/>
      <c r="J224" s="13">
        <f t="shared" si="9"/>
        <v>0</v>
      </c>
      <c r="O224" s="13">
        <f t="shared" si="10"/>
        <v>0</v>
      </c>
      <c r="P224" s="13">
        <f t="shared" si="11"/>
        <v>0</v>
      </c>
    </row>
    <row r="225" spans="1:16" x14ac:dyDescent="0.2">
      <c r="A225" s="19"/>
      <c r="B225" s="35"/>
      <c r="C225" s="21"/>
      <c r="D225" s="46"/>
      <c r="E225" s="22"/>
      <c r="F225" s="22"/>
      <c r="G225" s="22"/>
      <c r="H225" s="22"/>
      <c r="I225" s="22"/>
      <c r="J225" s="13">
        <f t="shared" si="9"/>
        <v>0</v>
      </c>
      <c r="O225" s="13">
        <f t="shared" si="10"/>
        <v>0</v>
      </c>
      <c r="P225" s="13">
        <f t="shared" si="11"/>
        <v>0</v>
      </c>
    </row>
    <row r="226" spans="1:16" x14ac:dyDescent="0.2">
      <c r="A226" s="19"/>
      <c r="B226" s="35"/>
      <c r="C226" s="21"/>
      <c r="D226" s="46"/>
      <c r="E226" s="22"/>
      <c r="F226" s="22"/>
      <c r="G226" s="22"/>
      <c r="H226" s="22"/>
      <c r="I226" s="22"/>
      <c r="J226" s="13">
        <f t="shared" si="9"/>
        <v>0</v>
      </c>
      <c r="O226" s="13">
        <f t="shared" si="10"/>
        <v>0</v>
      </c>
      <c r="P226" s="13">
        <f t="shared" si="11"/>
        <v>0</v>
      </c>
    </row>
    <row r="227" spans="1:16" x14ac:dyDescent="0.2">
      <c r="A227" s="19"/>
      <c r="B227" s="35"/>
      <c r="C227" s="21"/>
      <c r="D227" s="46"/>
      <c r="E227" s="22"/>
      <c r="F227" s="22"/>
      <c r="G227" s="22"/>
      <c r="H227" s="22"/>
      <c r="I227" s="22"/>
      <c r="J227" s="13">
        <f t="shared" si="9"/>
        <v>0</v>
      </c>
      <c r="O227" s="13">
        <f t="shared" si="10"/>
        <v>0</v>
      </c>
      <c r="P227" s="13">
        <f t="shared" si="11"/>
        <v>0</v>
      </c>
    </row>
    <row r="228" spans="1:16" x14ac:dyDescent="0.2">
      <c r="A228" s="19"/>
      <c r="B228" s="35"/>
      <c r="C228" s="21"/>
      <c r="D228" s="46"/>
      <c r="E228" s="22"/>
      <c r="F228" s="22"/>
      <c r="G228" s="22"/>
      <c r="H228" s="22"/>
      <c r="I228" s="22"/>
      <c r="J228" s="13">
        <f t="shared" si="9"/>
        <v>0</v>
      </c>
      <c r="O228" s="13">
        <f t="shared" si="10"/>
        <v>0</v>
      </c>
      <c r="P228" s="13">
        <f t="shared" si="11"/>
        <v>0</v>
      </c>
    </row>
    <row r="229" spans="1:16" x14ac:dyDescent="0.2">
      <c r="A229" s="19"/>
      <c r="B229" s="35"/>
      <c r="C229" s="21"/>
      <c r="D229" s="46"/>
      <c r="E229" s="22"/>
      <c r="F229" s="22"/>
      <c r="G229" s="22"/>
      <c r="H229" s="22"/>
      <c r="I229" s="22"/>
      <c r="J229" s="13">
        <f t="shared" si="9"/>
        <v>0</v>
      </c>
      <c r="O229" s="13">
        <f t="shared" si="10"/>
        <v>0</v>
      </c>
      <c r="P229" s="13">
        <f t="shared" si="11"/>
        <v>0</v>
      </c>
    </row>
    <row r="230" spans="1:16" x14ac:dyDescent="0.2">
      <c r="A230" s="19"/>
      <c r="B230" s="35"/>
      <c r="C230" s="21"/>
      <c r="D230" s="46"/>
      <c r="E230" s="22"/>
      <c r="F230" s="22"/>
      <c r="G230" s="22"/>
      <c r="H230" s="22"/>
      <c r="I230" s="22"/>
      <c r="J230" s="13">
        <f t="shared" si="9"/>
        <v>0</v>
      </c>
      <c r="O230" s="13">
        <f t="shared" si="10"/>
        <v>0</v>
      </c>
      <c r="P230" s="13">
        <f t="shared" si="11"/>
        <v>0</v>
      </c>
    </row>
    <row r="231" spans="1:16" x14ac:dyDescent="0.2">
      <c r="A231" s="19"/>
      <c r="B231" s="35"/>
      <c r="C231" s="21"/>
      <c r="D231" s="46"/>
      <c r="E231" s="22"/>
      <c r="F231" s="22"/>
      <c r="G231" s="22"/>
      <c r="H231" s="22"/>
      <c r="I231" s="22"/>
      <c r="J231" s="13">
        <f t="shared" si="9"/>
        <v>0</v>
      </c>
      <c r="O231" s="13">
        <f t="shared" si="10"/>
        <v>0</v>
      </c>
      <c r="P231" s="13">
        <f t="shared" si="11"/>
        <v>0</v>
      </c>
    </row>
    <row r="232" spans="1:16" x14ac:dyDescent="0.2">
      <c r="A232" s="19"/>
      <c r="B232" s="35"/>
      <c r="C232" s="21"/>
      <c r="D232" s="46"/>
      <c r="E232" s="22"/>
      <c r="F232" s="22"/>
      <c r="G232" s="22"/>
      <c r="H232" s="22"/>
      <c r="I232" s="22"/>
      <c r="J232" s="13">
        <f t="shared" si="9"/>
        <v>0</v>
      </c>
      <c r="O232" s="13">
        <f t="shared" si="10"/>
        <v>0</v>
      </c>
      <c r="P232" s="13">
        <f t="shared" si="11"/>
        <v>0</v>
      </c>
    </row>
    <row r="233" spans="1:16" x14ac:dyDescent="0.2">
      <c r="A233" s="19"/>
      <c r="B233" s="35"/>
      <c r="C233" s="21"/>
      <c r="D233" s="46"/>
      <c r="E233" s="22"/>
      <c r="F233" s="22"/>
      <c r="G233" s="22"/>
      <c r="H233" s="22"/>
      <c r="I233" s="22"/>
      <c r="J233" s="13">
        <f t="shared" si="9"/>
        <v>0</v>
      </c>
      <c r="O233" s="13">
        <f t="shared" si="10"/>
        <v>0</v>
      </c>
      <c r="P233" s="13">
        <f t="shared" si="11"/>
        <v>0</v>
      </c>
    </row>
    <row r="234" spans="1:16" x14ac:dyDescent="0.2">
      <c r="A234" s="19"/>
      <c r="B234" s="35"/>
      <c r="C234" s="21"/>
      <c r="D234" s="46"/>
      <c r="E234" s="22"/>
      <c r="F234" s="22"/>
      <c r="G234" s="22"/>
      <c r="H234" s="22"/>
      <c r="I234" s="22"/>
      <c r="J234" s="13">
        <f t="shared" si="9"/>
        <v>0</v>
      </c>
      <c r="O234" s="13">
        <f t="shared" si="10"/>
        <v>0</v>
      </c>
      <c r="P234" s="13">
        <f t="shared" si="11"/>
        <v>0</v>
      </c>
    </row>
    <row r="235" spans="1:16" x14ac:dyDescent="0.2">
      <c r="A235" s="19"/>
      <c r="B235" s="35"/>
      <c r="C235" s="21"/>
      <c r="D235" s="46"/>
      <c r="E235" s="22"/>
      <c r="F235" s="22"/>
      <c r="G235" s="22"/>
      <c r="H235" s="22"/>
      <c r="I235" s="22"/>
      <c r="J235" s="13">
        <f t="shared" si="9"/>
        <v>0</v>
      </c>
      <c r="O235" s="13">
        <f t="shared" si="10"/>
        <v>0</v>
      </c>
      <c r="P235" s="13">
        <f t="shared" si="11"/>
        <v>0</v>
      </c>
    </row>
    <row r="236" spans="1:16" x14ac:dyDescent="0.2">
      <c r="A236" s="19"/>
      <c r="B236" s="35"/>
      <c r="C236" s="21"/>
      <c r="D236" s="46"/>
      <c r="E236" s="22"/>
      <c r="F236" s="22"/>
      <c r="G236" s="22"/>
      <c r="H236" s="22"/>
      <c r="I236" s="22"/>
      <c r="J236" s="13">
        <f t="shared" si="9"/>
        <v>0</v>
      </c>
      <c r="O236" s="13">
        <f t="shared" si="10"/>
        <v>0</v>
      </c>
      <c r="P236" s="13">
        <f t="shared" si="11"/>
        <v>0</v>
      </c>
    </row>
    <row r="237" spans="1:16" x14ac:dyDescent="0.2">
      <c r="A237" s="19"/>
      <c r="B237" s="35"/>
      <c r="C237" s="21"/>
      <c r="D237" s="46"/>
      <c r="E237" s="22"/>
      <c r="F237" s="22"/>
      <c r="G237" s="22"/>
      <c r="H237" s="22"/>
      <c r="I237" s="22"/>
      <c r="J237" s="13">
        <f t="shared" si="9"/>
        <v>0</v>
      </c>
      <c r="O237" s="13">
        <f t="shared" si="10"/>
        <v>0</v>
      </c>
      <c r="P237" s="13">
        <f t="shared" si="11"/>
        <v>0</v>
      </c>
    </row>
    <row r="238" spans="1:16" x14ac:dyDescent="0.2">
      <c r="A238" s="19"/>
      <c r="B238" s="35"/>
      <c r="C238" s="21"/>
      <c r="D238" s="46"/>
      <c r="E238" s="22"/>
      <c r="F238" s="22"/>
      <c r="G238" s="22"/>
      <c r="H238" s="22"/>
      <c r="I238" s="22"/>
      <c r="J238" s="13">
        <f t="shared" si="9"/>
        <v>0</v>
      </c>
      <c r="O238" s="13">
        <f t="shared" si="10"/>
        <v>0</v>
      </c>
      <c r="P238" s="13">
        <f t="shared" si="11"/>
        <v>0</v>
      </c>
    </row>
    <row r="239" spans="1:16" x14ac:dyDescent="0.2">
      <c r="A239" s="19"/>
      <c r="B239" s="35"/>
      <c r="C239" s="21"/>
      <c r="D239" s="46"/>
      <c r="E239" s="22"/>
      <c r="F239" s="22"/>
      <c r="G239" s="22"/>
      <c r="H239" s="22"/>
      <c r="I239" s="22"/>
      <c r="J239" s="13">
        <f t="shared" si="9"/>
        <v>0</v>
      </c>
      <c r="O239" s="13">
        <f t="shared" si="10"/>
        <v>0</v>
      </c>
      <c r="P239" s="13">
        <f t="shared" si="11"/>
        <v>0</v>
      </c>
    </row>
    <row r="240" spans="1:16" x14ac:dyDescent="0.2">
      <c r="A240" s="19"/>
      <c r="B240" s="35"/>
      <c r="C240" s="21"/>
      <c r="D240" s="46"/>
      <c r="E240" s="22"/>
      <c r="F240" s="22"/>
      <c r="G240" s="22"/>
      <c r="H240" s="22"/>
      <c r="I240" s="22"/>
      <c r="J240" s="13">
        <f t="shared" si="9"/>
        <v>0</v>
      </c>
      <c r="O240" s="13">
        <f t="shared" si="10"/>
        <v>0</v>
      </c>
      <c r="P240" s="13">
        <f t="shared" si="11"/>
        <v>0</v>
      </c>
    </row>
    <row r="241" spans="1:16" x14ac:dyDescent="0.2">
      <c r="A241" s="19"/>
      <c r="B241" s="35"/>
      <c r="C241" s="21"/>
      <c r="D241" s="46"/>
      <c r="E241" s="22"/>
      <c r="F241" s="22"/>
      <c r="G241" s="22"/>
      <c r="H241" s="22"/>
      <c r="I241" s="22"/>
      <c r="J241" s="13">
        <f t="shared" si="9"/>
        <v>0</v>
      </c>
      <c r="O241" s="13">
        <f t="shared" si="10"/>
        <v>0</v>
      </c>
      <c r="P241" s="13">
        <f t="shared" si="11"/>
        <v>0</v>
      </c>
    </row>
    <row r="242" spans="1:16" x14ac:dyDescent="0.2">
      <c r="A242" s="19"/>
      <c r="B242" s="35"/>
      <c r="C242" s="21"/>
      <c r="D242" s="46"/>
      <c r="E242" s="22"/>
      <c r="F242" s="22"/>
      <c r="G242" s="22"/>
      <c r="H242" s="22"/>
      <c r="I242" s="22"/>
      <c r="J242" s="13">
        <f t="shared" si="9"/>
        <v>0</v>
      </c>
      <c r="O242" s="13">
        <f t="shared" si="10"/>
        <v>0</v>
      </c>
      <c r="P242" s="13">
        <f t="shared" si="11"/>
        <v>0</v>
      </c>
    </row>
    <row r="243" spans="1:16" x14ac:dyDescent="0.2">
      <c r="A243" s="19"/>
      <c r="B243" s="35"/>
      <c r="C243" s="21"/>
      <c r="D243" s="46"/>
      <c r="E243" s="22"/>
      <c r="F243" s="22"/>
      <c r="G243" s="22"/>
      <c r="H243" s="22"/>
      <c r="I243" s="22"/>
      <c r="J243" s="13">
        <f t="shared" ref="J243:J306" si="12">SUM(F243:I243)</f>
        <v>0</v>
      </c>
      <c r="O243" s="13">
        <f t="shared" ref="O243:O306" si="13">J243*E243</f>
        <v>0</v>
      </c>
      <c r="P243" s="13">
        <f t="shared" ref="P243:P306" si="14">SUMPRODUCT(F243:I243,K243:N243)</f>
        <v>0</v>
      </c>
    </row>
    <row r="244" spans="1:16" x14ac:dyDescent="0.2">
      <c r="A244" s="19"/>
      <c r="B244" s="35"/>
      <c r="C244" s="21"/>
      <c r="D244" s="46"/>
      <c r="E244" s="22"/>
      <c r="F244" s="22"/>
      <c r="G244" s="22"/>
      <c r="H244" s="22"/>
      <c r="I244" s="22"/>
      <c r="J244" s="13">
        <f t="shared" si="12"/>
        <v>0</v>
      </c>
      <c r="O244" s="13">
        <f t="shared" si="13"/>
        <v>0</v>
      </c>
      <c r="P244" s="13">
        <f t="shared" si="14"/>
        <v>0</v>
      </c>
    </row>
    <row r="245" spans="1:16" x14ac:dyDescent="0.2">
      <c r="A245" s="19"/>
      <c r="B245" s="35"/>
      <c r="C245" s="21"/>
      <c r="D245" s="46"/>
      <c r="E245" s="22"/>
      <c r="F245" s="22"/>
      <c r="G245" s="22"/>
      <c r="H245" s="22"/>
      <c r="I245" s="22"/>
      <c r="J245" s="13">
        <f t="shared" si="12"/>
        <v>0</v>
      </c>
      <c r="O245" s="13">
        <f t="shared" si="13"/>
        <v>0</v>
      </c>
      <c r="P245" s="13">
        <f t="shared" si="14"/>
        <v>0</v>
      </c>
    </row>
    <row r="246" spans="1:16" x14ac:dyDescent="0.2">
      <c r="A246" s="19"/>
      <c r="B246" s="35"/>
      <c r="C246" s="21"/>
      <c r="D246" s="46"/>
      <c r="E246" s="22"/>
      <c r="F246" s="22"/>
      <c r="G246" s="22"/>
      <c r="H246" s="22"/>
      <c r="I246" s="22"/>
      <c r="J246" s="13">
        <f t="shared" si="12"/>
        <v>0</v>
      </c>
      <c r="O246" s="13">
        <f t="shared" si="13"/>
        <v>0</v>
      </c>
      <c r="P246" s="13">
        <f t="shared" si="14"/>
        <v>0</v>
      </c>
    </row>
    <row r="247" spans="1:16" x14ac:dyDescent="0.2">
      <c r="A247" s="19"/>
      <c r="B247" s="35"/>
      <c r="C247" s="21"/>
      <c r="D247" s="46"/>
      <c r="E247" s="22"/>
      <c r="F247" s="22"/>
      <c r="G247" s="22"/>
      <c r="H247" s="22"/>
      <c r="I247" s="22"/>
      <c r="J247" s="13">
        <f t="shared" si="12"/>
        <v>0</v>
      </c>
      <c r="O247" s="13">
        <f t="shared" si="13"/>
        <v>0</v>
      </c>
      <c r="P247" s="13">
        <f t="shared" si="14"/>
        <v>0</v>
      </c>
    </row>
    <row r="248" spans="1:16" x14ac:dyDescent="0.2">
      <c r="A248" s="19"/>
      <c r="B248" s="35"/>
      <c r="C248" s="21"/>
      <c r="D248" s="46"/>
      <c r="E248" s="22"/>
      <c r="F248" s="22"/>
      <c r="G248" s="22"/>
      <c r="H248" s="22"/>
      <c r="I248" s="22"/>
      <c r="J248" s="13">
        <f t="shared" si="12"/>
        <v>0</v>
      </c>
      <c r="O248" s="13">
        <f t="shared" si="13"/>
        <v>0</v>
      </c>
      <c r="P248" s="13">
        <f t="shared" si="14"/>
        <v>0</v>
      </c>
    </row>
    <row r="249" spans="1:16" x14ac:dyDescent="0.2">
      <c r="A249" s="19"/>
      <c r="B249" s="35"/>
      <c r="C249" s="21"/>
      <c r="D249" s="46"/>
      <c r="E249" s="22"/>
      <c r="F249" s="22"/>
      <c r="G249" s="22"/>
      <c r="H249" s="22"/>
      <c r="I249" s="22"/>
      <c r="J249" s="13">
        <f t="shared" si="12"/>
        <v>0</v>
      </c>
      <c r="O249" s="13">
        <f t="shared" si="13"/>
        <v>0</v>
      </c>
      <c r="P249" s="13">
        <f t="shared" si="14"/>
        <v>0</v>
      </c>
    </row>
    <row r="250" spans="1:16" x14ac:dyDescent="0.2">
      <c r="A250" s="19"/>
      <c r="B250" s="35"/>
      <c r="C250" s="21"/>
      <c r="D250" s="46"/>
      <c r="E250" s="22"/>
      <c r="F250" s="22"/>
      <c r="G250" s="22"/>
      <c r="H250" s="22"/>
      <c r="I250" s="22"/>
      <c r="J250" s="13">
        <f t="shared" si="12"/>
        <v>0</v>
      </c>
      <c r="O250" s="13">
        <f t="shared" si="13"/>
        <v>0</v>
      </c>
      <c r="P250" s="13">
        <f t="shared" si="14"/>
        <v>0</v>
      </c>
    </row>
    <row r="251" spans="1:16" x14ac:dyDescent="0.2">
      <c r="A251" s="19"/>
      <c r="B251" s="35"/>
      <c r="C251" s="21"/>
      <c r="D251" s="46"/>
      <c r="E251" s="22"/>
      <c r="F251" s="22"/>
      <c r="G251" s="22"/>
      <c r="H251" s="22"/>
      <c r="I251" s="22"/>
      <c r="J251" s="13">
        <f t="shared" si="12"/>
        <v>0</v>
      </c>
      <c r="O251" s="13">
        <f t="shared" si="13"/>
        <v>0</v>
      </c>
      <c r="P251" s="13">
        <f t="shared" si="14"/>
        <v>0</v>
      </c>
    </row>
    <row r="252" spans="1:16" x14ac:dyDescent="0.2">
      <c r="A252" s="19"/>
      <c r="B252" s="35"/>
      <c r="C252" s="21"/>
      <c r="D252" s="46"/>
      <c r="E252" s="22"/>
      <c r="F252" s="22"/>
      <c r="G252" s="22"/>
      <c r="H252" s="22"/>
      <c r="I252" s="22"/>
      <c r="J252" s="13">
        <f t="shared" si="12"/>
        <v>0</v>
      </c>
      <c r="O252" s="13">
        <f t="shared" si="13"/>
        <v>0</v>
      </c>
      <c r="P252" s="13">
        <f t="shared" si="14"/>
        <v>0</v>
      </c>
    </row>
    <row r="253" spans="1:16" x14ac:dyDescent="0.2">
      <c r="A253" s="19"/>
      <c r="B253" s="35"/>
      <c r="C253" s="21"/>
      <c r="D253" s="46"/>
      <c r="E253" s="22"/>
      <c r="F253" s="22"/>
      <c r="G253" s="22"/>
      <c r="H253" s="22"/>
      <c r="I253" s="22"/>
      <c r="J253" s="13">
        <f t="shared" si="12"/>
        <v>0</v>
      </c>
      <c r="O253" s="13">
        <f t="shared" si="13"/>
        <v>0</v>
      </c>
      <c r="P253" s="13">
        <f t="shared" si="14"/>
        <v>0</v>
      </c>
    </row>
    <row r="254" spans="1:16" x14ac:dyDescent="0.2">
      <c r="A254" s="19"/>
      <c r="B254" s="35"/>
      <c r="C254" s="21"/>
      <c r="D254" s="46"/>
      <c r="E254" s="22"/>
      <c r="F254" s="22"/>
      <c r="G254" s="22"/>
      <c r="H254" s="22"/>
      <c r="I254" s="22"/>
      <c r="J254" s="13">
        <f t="shared" si="12"/>
        <v>0</v>
      </c>
      <c r="O254" s="13">
        <f t="shared" si="13"/>
        <v>0</v>
      </c>
      <c r="P254" s="13">
        <f t="shared" si="14"/>
        <v>0</v>
      </c>
    </row>
    <row r="255" spans="1:16" x14ac:dyDescent="0.2">
      <c r="A255" s="19"/>
      <c r="B255" s="35"/>
      <c r="C255" s="21"/>
      <c r="D255" s="46"/>
      <c r="E255" s="22"/>
      <c r="F255" s="22"/>
      <c r="G255" s="22"/>
      <c r="H255" s="22"/>
      <c r="I255" s="22"/>
      <c r="J255" s="13">
        <f t="shared" si="12"/>
        <v>0</v>
      </c>
      <c r="O255" s="13">
        <f t="shared" si="13"/>
        <v>0</v>
      </c>
      <c r="P255" s="13">
        <f t="shared" si="14"/>
        <v>0</v>
      </c>
    </row>
    <row r="256" spans="1:16" x14ac:dyDescent="0.2">
      <c r="A256" s="19"/>
      <c r="B256" s="35"/>
      <c r="C256" s="21"/>
      <c r="D256" s="46"/>
      <c r="E256" s="22"/>
      <c r="F256" s="22"/>
      <c r="G256" s="22"/>
      <c r="H256" s="22"/>
      <c r="I256" s="22"/>
      <c r="J256" s="13">
        <f t="shared" si="12"/>
        <v>0</v>
      </c>
      <c r="O256" s="13">
        <f t="shared" si="13"/>
        <v>0</v>
      </c>
      <c r="P256" s="13">
        <f t="shared" si="14"/>
        <v>0</v>
      </c>
    </row>
    <row r="257" spans="1:16" x14ac:dyDescent="0.2">
      <c r="A257" s="19"/>
      <c r="B257" s="35"/>
      <c r="C257" s="21"/>
      <c r="D257" s="46"/>
      <c r="E257" s="22"/>
      <c r="F257" s="22"/>
      <c r="G257" s="22"/>
      <c r="H257" s="22"/>
      <c r="I257" s="22"/>
      <c r="J257" s="13">
        <f t="shared" si="12"/>
        <v>0</v>
      </c>
      <c r="O257" s="13">
        <f t="shared" si="13"/>
        <v>0</v>
      </c>
      <c r="P257" s="13">
        <f t="shared" si="14"/>
        <v>0</v>
      </c>
    </row>
    <row r="258" spans="1:16" x14ac:dyDescent="0.2">
      <c r="A258" s="19"/>
      <c r="B258" s="35"/>
      <c r="C258" s="21"/>
      <c r="D258" s="46"/>
      <c r="E258" s="22"/>
      <c r="F258" s="22"/>
      <c r="G258" s="22"/>
      <c r="H258" s="22"/>
      <c r="I258" s="22"/>
      <c r="J258" s="13">
        <f t="shared" si="12"/>
        <v>0</v>
      </c>
      <c r="O258" s="13">
        <f t="shared" si="13"/>
        <v>0</v>
      </c>
      <c r="P258" s="13">
        <f t="shared" si="14"/>
        <v>0</v>
      </c>
    </row>
    <row r="259" spans="1:16" x14ac:dyDescent="0.2">
      <c r="A259" s="19"/>
      <c r="B259" s="35"/>
      <c r="C259" s="21"/>
      <c r="D259" s="46"/>
      <c r="E259" s="22"/>
      <c r="F259" s="22"/>
      <c r="G259" s="22"/>
      <c r="H259" s="22"/>
      <c r="I259" s="22"/>
      <c r="J259" s="13">
        <f t="shared" si="12"/>
        <v>0</v>
      </c>
      <c r="O259" s="13">
        <f t="shared" si="13"/>
        <v>0</v>
      </c>
      <c r="P259" s="13">
        <f t="shared" si="14"/>
        <v>0</v>
      </c>
    </row>
    <row r="260" spans="1:16" x14ac:dyDescent="0.2">
      <c r="A260" s="19"/>
      <c r="B260" s="35"/>
      <c r="C260" s="21"/>
      <c r="D260" s="46"/>
      <c r="E260" s="22"/>
      <c r="F260" s="22"/>
      <c r="G260" s="22"/>
      <c r="H260" s="22"/>
      <c r="I260" s="22"/>
      <c r="J260" s="13">
        <f t="shared" si="12"/>
        <v>0</v>
      </c>
      <c r="O260" s="13">
        <f t="shared" si="13"/>
        <v>0</v>
      </c>
      <c r="P260" s="13">
        <f t="shared" si="14"/>
        <v>0</v>
      </c>
    </row>
    <row r="261" spans="1:16" x14ac:dyDescent="0.2">
      <c r="A261" s="19"/>
      <c r="B261" s="35"/>
      <c r="C261" s="21"/>
      <c r="D261" s="46"/>
      <c r="E261" s="22"/>
      <c r="F261" s="22"/>
      <c r="G261" s="22"/>
      <c r="H261" s="22"/>
      <c r="I261" s="22"/>
      <c r="J261" s="13">
        <f t="shared" si="12"/>
        <v>0</v>
      </c>
      <c r="O261" s="13">
        <f t="shared" si="13"/>
        <v>0</v>
      </c>
      <c r="P261" s="13">
        <f t="shared" si="14"/>
        <v>0</v>
      </c>
    </row>
    <row r="262" spans="1:16" x14ac:dyDescent="0.2">
      <c r="A262" s="19"/>
      <c r="B262" s="35"/>
      <c r="C262" s="21"/>
      <c r="D262" s="46"/>
      <c r="E262" s="22"/>
      <c r="F262" s="22"/>
      <c r="G262" s="22"/>
      <c r="H262" s="22"/>
      <c r="I262" s="22"/>
      <c r="J262" s="13">
        <f t="shared" si="12"/>
        <v>0</v>
      </c>
      <c r="O262" s="13">
        <f t="shared" si="13"/>
        <v>0</v>
      </c>
      <c r="P262" s="13">
        <f t="shared" si="14"/>
        <v>0</v>
      </c>
    </row>
    <row r="263" spans="1:16" x14ac:dyDescent="0.2">
      <c r="A263" s="19"/>
      <c r="B263" s="35"/>
      <c r="C263" s="21"/>
      <c r="D263" s="46"/>
      <c r="E263" s="22"/>
      <c r="F263" s="22"/>
      <c r="G263" s="22"/>
      <c r="H263" s="22"/>
      <c r="I263" s="22"/>
      <c r="J263" s="13">
        <f t="shared" si="12"/>
        <v>0</v>
      </c>
      <c r="O263" s="13">
        <f t="shared" si="13"/>
        <v>0</v>
      </c>
      <c r="P263" s="13">
        <f t="shared" si="14"/>
        <v>0</v>
      </c>
    </row>
    <row r="264" spans="1:16" x14ac:dyDescent="0.2">
      <c r="A264" s="19"/>
      <c r="B264" s="35"/>
      <c r="C264" s="21"/>
      <c r="D264" s="46"/>
      <c r="E264" s="22"/>
      <c r="F264" s="22"/>
      <c r="G264" s="22"/>
      <c r="H264" s="22"/>
      <c r="I264" s="22"/>
      <c r="J264" s="13">
        <f t="shared" si="12"/>
        <v>0</v>
      </c>
      <c r="O264" s="13">
        <f t="shared" si="13"/>
        <v>0</v>
      </c>
      <c r="P264" s="13">
        <f t="shared" si="14"/>
        <v>0</v>
      </c>
    </row>
    <row r="265" spans="1:16" x14ac:dyDescent="0.2">
      <c r="A265" s="19"/>
      <c r="B265" s="35"/>
      <c r="C265" s="21"/>
      <c r="D265" s="46"/>
      <c r="E265" s="22"/>
      <c r="F265" s="22"/>
      <c r="G265" s="22"/>
      <c r="H265" s="22"/>
      <c r="I265" s="22"/>
      <c r="J265" s="13">
        <f t="shared" si="12"/>
        <v>0</v>
      </c>
      <c r="O265" s="13">
        <f t="shared" si="13"/>
        <v>0</v>
      </c>
      <c r="P265" s="13">
        <f t="shared" si="14"/>
        <v>0</v>
      </c>
    </row>
    <row r="266" spans="1:16" x14ac:dyDescent="0.2">
      <c r="A266" s="19"/>
      <c r="B266" s="35"/>
      <c r="C266" s="21"/>
      <c r="D266" s="46"/>
      <c r="E266" s="22"/>
      <c r="F266" s="22"/>
      <c r="G266" s="22"/>
      <c r="H266" s="22"/>
      <c r="I266" s="22"/>
      <c r="J266" s="13">
        <f t="shared" si="12"/>
        <v>0</v>
      </c>
      <c r="O266" s="13">
        <f t="shared" si="13"/>
        <v>0</v>
      </c>
      <c r="P266" s="13">
        <f t="shared" si="14"/>
        <v>0</v>
      </c>
    </row>
    <row r="267" spans="1:16" x14ac:dyDescent="0.2">
      <c r="A267" s="19"/>
      <c r="B267" s="35"/>
      <c r="C267" s="21"/>
      <c r="D267" s="46"/>
      <c r="E267" s="22"/>
      <c r="F267" s="22"/>
      <c r="G267" s="22"/>
      <c r="H267" s="22"/>
      <c r="I267" s="22"/>
      <c r="J267" s="13">
        <f t="shared" si="12"/>
        <v>0</v>
      </c>
      <c r="O267" s="13">
        <f t="shared" si="13"/>
        <v>0</v>
      </c>
      <c r="P267" s="13">
        <f t="shared" si="14"/>
        <v>0</v>
      </c>
    </row>
    <row r="268" spans="1:16" x14ac:dyDescent="0.2">
      <c r="A268" s="19"/>
      <c r="B268" s="35"/>
      <c r="C268" s="21"/>
      <c r="D268" s="46"/>
      <c r="E268" s="22"/>
      <c r="F268" s="22"/>
      <c r="G268" s="22"/>
      <c r="H268" s="22"/>
      <c r="I268" s="22"/>
      <c r="J268" s="13">
        <f t="shared" si="12"/>
        <v>0</v>
      </c>
      <c r="O268" s="13">
        <f t="shared" si="13"/>
        <v>0</v>
      </c>
      <c r="P268" s="13">
        <f t="shared" si="14"/>
        <v>0</v>
      </c>
    </row>
    <row r="269" spans="1:16" x14ac:dyDescent="0.2">
      <c r="A269" s="19"/>
      <c r="B269" s="35"/>
      <c r="C269" s="21"/>
      <c r="D269" s="46"/>
      <c r="E269" s="22"/>
      <c r="F269" s="22"/>
      <c r="G269" s="22"/>
      <c r="H269" s="22"/>
      <c r="I269" s="22"/>
      <c r="J269" s="13">
        <f t="shared" si="12"/>
        <v>0</v>
      </c>
      <c r="O269" s="13">
        <f t="shared" si="13"/>
        <v>0</v>
      </c>
      <c r="P269" s="13">
        <f t="shared" si="14"/>
        <v>0</v>
      </c>
    </row>
    <row r="270" spans="1:16" x14ac:dyDescent="0.2">
      <c r="A270" s="19"/>
      <c r="B270" s="35"/>
      <c r="C270" s="21"/>
      <c r="D270" s="46"/>
      <c r="E270" s="22"/>
      <c r="F270" s="22"/>
      <c r="G270" s="22"/>
      <c r="H270" s="22"/>
      <c r="I270" s="22"/>
      <c r="J270" s="13">
        <f t="shared" si="12"/>
        <v>0</v>
      </c>
      <c r="O270" s="13">
        <f t="shared" si="13"/>
        <v>0</v>
      </c>
      <c r="P270" s="13">
        <f t="shared" si="14"/>
        <v>0</v>
      </c>
    </row>
    <row r="271" spans="1:16" x14ac:dyDescent="0.2">
      <c r="A271" s="19"/>
      <c r="B271" s="35"/>
      <c r="C271" s="21"/>
      <c r="D271" s="46"/>
      <c r="E271" s="22"/>
      <c r="F271" s="22"/>
      <c r="G271" s="22"/>
      <c r="H271" s="22"/>
      <c r="I271" s="22"/>
      <c r="J271" s="13">
        <f t="shared" si="12"/>
        <v>0</v>
      </c>
      <c r="O271" s="13">
        <f t="shared" si="13"/>
        <v>0</v>
      </c>
      <c r="P271" s="13">
        <f t="shared" si="14"/>
        <v>0</v>
      </c>
    </row>
    <row r="272" spans="1:16" x14ac:dyDescent="0.2">
      <c r="A272" s="19"/>
      <c r="B272" s="35"/>
      <c r="C272" s="21"/>
      <c r="D272" s="46"/>
      <c r="E272" s="22"/>
      <c r="F272" s="22"/>
      <c r="G272" s="22"/>
      <c r="H272" s="22"/>
      <c r="I272" s="22"/>
      <c r="J272" s="13">
        <f t="shared" si="12"/>
        <v>0</v>
      </c>
      <c r="O272" s="13">
        <f t="shared" si="13"/>
        <v>0</v>
      </c>
      <c r="P272" s="13">
        <f t="shared" si="14"/>
        <v>0</v>
      </c>
    </row>
    <row r="273" spans="1:16" x14ac:dyDescent="0.2">
      <c r="A273" s="19"/>
      <c r="B273" s="35"/>
      <c r="C273" s="21"/>
      <c r="D273" s="46"/>
      <c r="E273" s="22"/>
      <c r="F273" s="22"/>
      <c r="G273" s="22"/>
      <c r="H273" s="22"/>
      <c r="I273" s="22"/>
      <c r="J273" s="13">
        <f t="shared" si="12"/>
        <v>0</v>
      </c>
      <c r="O273" s="13">
        <f t="shared" si="13"/>
        <v>0</v>
      </c>
      <c r="P273" s="13">
        <f t="shared" si="14"/>
        <v>0</v>
      </c>
    </row>
    <row r="274" spans="1:16" x14ac:dyDescent="0.2">
      <c r="A274" s="19"/>
      <c r="B274" s="35"/>
      <c r="C274" s="21"/>
      <c r="D274" s="46"/>
      <c r="E274" s="22"/>
      <c r="F274" s="22"/>
      <c r="G274" s="22"/>
      <c r="H274" s="22"/>
      <c r="I274" s="22"/>
      <c r="J274" s="13">
        <f t="shared" si="12"/>
        <v>0</v>
      </c>
      <c r="O274" s="13">
        <f t="shared" si="13"/>
        <v>0</v>
      </c>
      <c r="P274" s="13">
        <f t="shared" si="14"/>
        <v>0</v>
      </c>
    </row>
    <row r="275" spans="1:16" x14ac:dyDescent="0.2">
      <c r="A275" s="19"/>
      <c r="B275" s="35"/>
      <c r="C275" s="21"/>
      <c r="D275" s="46"/>
      <c r="E275" s="22"/>
      <c r="F275" s="22"/>
      <c r="G275" s="22"/>
      <c r="H275" s="22"/>
      <c r="I275" s="22"/>
      <c r="J275" s="13">
        <f t="shared" si="12"/>
        <v>0</v>
      </c>
      <c r="O275" s="13">
        <f t="shared" si="13"/>
        <v>0</v>
      </c>
      <c r="P275" s="13">
        <f t="shared" si="14"/>
        <v>0</v>
      </c>
    </row>
    <row r="276" spans="1:16" x14ac:dyDescent="0.2">
      <c r="A276" s="19"/>
      <c r="B276" s="35"/>
      <c r="C276" s="21"/>
      <c r="D276" s="46"/>
      <c r="E276" s="22"/>
      <c r="F276" s="22"/>
      <c r="G276" s="22"/>
      <c r="H276" s="22"/>
      <c r="I276" s="22"/>
      <c r="J276" s="13">
        <f t="shared" si="12"/>
        <v>0</v>
      </c>
      <c r="O276" s="13">
        <f t="shared" si="13"/>
        <v>0</v>
      </c>
      <c r="P276" s="13">
        <f t="shared" si="14"/>
        <v>0</v>
      </c>
    </row>
    <row r="277" spans="1:16" x14ac:dyDescent="0.2">
      <c r="A277" s="19"/>
      <c r="B277" s="35"/>
      <c r="C277" s="21"/>
      <c r="D277" s="46"/>
      <c r="E277" s="22"/>
      <c r="F277" s="22"/>
      <c r="G277" s="22"/>
      <c r="H277" s="22"/>
      <c r="I277" s="22"/>
      <c r="J277" s="13">
        <f t="shared" si="12"/>
        <v>0</v>
      </c>
      <c r="O277" s="13">
        <f t="shared" si="13"/>
        <v>0</v>
      </c>
      <c r="P277" s="13">
        <f t="shared" si="14"/>
        <v>0</v>
      </c>
    </row>
    <row r="278" spans="1:16" x14ac:dyDescent="0.2">
      <c r="A278" s="19"/>
      <c r="B278" s="35"/>
      <c r="C278" s="21"/>
      <c r="D278" s="46"/>
      <c r="E278" s="22"/>
      <c r="F278" s="22"/>
      <c r="G278" s="22"/>
      <c r="H278" s="22"/>
      <c r="I278" s="22"/>
      <c r="J278" s="13">
        <f t="shared" si="12"/>
        <v>0</v>
      </c>
      <c r="O278" s="13">
        <f t="shared" si="13"/>
        <v>0</v>
      </c>
      <c r="P278" s="13">
        <f t="shared" si="14"/>
        <v>0</v>
      </c>
    </row>
    <row r="279" spans="1:16" x14ac:dyDescent="0.2">
      <c r="A279" s="19"/>
      <c r="B279" s="35"/>
      <c r="C279" s="21"/>
      <c r="D279" s="46"/>
      <c r="E279" s="22"/>
      <c r="F279" s="22"/>
      <c r="G279" s="22"/>
      <c r="H279" s="22"/>
      <c r="I279" s="22"/>
      <c r="J279" s="13">
        <f t="shared" si="12"/>
        <v>0</v>
      </c>
      <c r="O279" s="13">
        <f t="shared" si="13"/>
        <v>0</v>
      </c>
      <c r="P279" s="13">
        <f t="shared" si="14"/>
        <v>0</v>
      </c>
    </row>
    <row r="280" spans="1:16" x14ac:dyDescent="0.2">
      <c r="A280" s="19"/>
      <c r="B280" s="35"/>
      <c r="C280" s="21"/>
      <c r="D280" s="46"/>
      <c r="E280" s="22"/>
      <c r="F280" s="22"/>
      <c r="G280" s="22"/>
      <c r="H280" s="22"/>
      <c r="I280" s="22"/>
      <c r="J280" s="13">
        <f t="shared" si="12"/>
        <v>0</v>
      </c>
      <c r="O280" s="13">
        <f t="shared" si="13"/>
        <v>0</v>
      </c>
      <c r="P280" s="13">
        <f t="shared" si="14"/>
        <v>0</v>
      </c>
    </row>
    <row r="281" spans="1:16" x14ac:dyDescent="0.2">
      <c r="A281" s="19"/>
      <c r="B281" s="35"/>
      <c r="C281" s="21"/>
      <c r="D281" s="46"/>
      <c r="E281" s="22"/>
      <c r="F281" s="22"/>
      <c r="G281" s="22"/>
      <c r="H281" s="22"/>
      <c r="I281" s="22"/>
      <c r="J281" s="13">
        <f t="shared" si="12"/>
        <v>0</v>
      </c>
      <c r="O281" s="13">
        <f t="shared" si="13"/>
        <v>0</v>
      </c>
      <c r="P281" s="13">
        <f t="shared" si="14"/>
        <v>0</v>
      </c>
    </row>
    <row r="282" spans="1:16" x14ac:dyDescent="0.2">
      <c r="A282" s="19"/>
      <c r="B282" s="35"/>
      <c r="C282" s="21"/>
      <c r="D282" s="46"/>
      <c r="E282" s="22"/>
      <c r="F282" s="22"/>
      <c r="G282" s="22"/>
      <c r="H282" s="22"/>
      <c r="I282" s="22"/>
      <c r="J282" s="13">
        <f t="shared" si="12"/>
        <v>0</v>
      </c>
      <c r="O282" s="13">
        <f t="shared" si="13"/>
        <v>0</v>
      </c>
      <c r="P282" s="13">
        <f t="shared" si="14"/>
        <v>0</v>
      </c>
    </row>
    <row r="283" spans="1:16" x14ac:dyDescent="0.2">
      <c r="A283" s="19"/>
      <c r="B283" s="35"/>
      <c r="C283" s="21"/>
      <c r="D283" s="46"/>
      <c r="E283" s="22"/>
      <c r="F283" s="22"/>
      <c r="G283" s="22"/>
      <c r="H283" s="22"/>
      <c r="I283" s="22"/>
      <c r="J283" s="13">
        <f t="shared" si="12"/>
        <v>0</v>
      </c>
      <c r="O283" s="13">
        <f t="shared" si="13"/>
        <v>0</v>
      </c>
      <c r="P283" s="13">
        <f t="shared" si="14"/>
        <v>0</v>
      </c>
    </row>
    <row r="284" spans="1:16" x14ac:dyDescent="0.2">
      <c r="A284" s="19"/>
      <c r="B284" s="35"/>
      <c r="C284" s="21"/>
      <c r="D284" s="46"/>
      <c r="E284" s="22"/>
      <c r="F284" s="22"/>
      <c r="G284" s="22"/>
      <c r="H284" s="22"/>
      <c r="I284" s="22"/>
      <c r="J284" s="13">
        <f t="shared" si="12"/>
        <v>0</v>
      </c>
      <c r="O284" s="13">
        <f t="shared" si="13"/>
        <v>0</v>
      </c>
      <c r="P284" s="13">
        <f t="shared" si="14"/>
        <v>0</v>
      </c>
    </row>
    <row r="285" spans="1:16" x14ac:dyDescent="0.2">
      <c r="A285" s="19"/>
      <c r="B285" s="35"/>
      <c r="C285" s="21"/>
      <c r="D285" s="46"/>
      <c r="E285" s="22"/>
      <c r="F285" s="22"/>
      <c r="G285" s="22"/>
      <c r="H285" s="22"/>
      <c r="I285" s="22"/>
      <c r="J285" s="13">
        <f t="shared" si="12"/>
        <v>0</v>
      </c>
      <c r="O285" s="13">
        <f t="shared" si="13"/>
        <v>0</v>
      </c>
      <c r="P285" s="13">
        <f t="shared" si="14"/>
        <v>0</v>
      </c>
    </row>
    <row r="286" spans="1:16" x14ac:dyDescent="0.2">
      <c r="A286" s="19"/>
      <c r="B286" s="35"/>
      <c r="C286" s="21"/>
      <c r="D286" s="46"/>
      <c r="E286" s="22"/>
      <c r="F286" s="22"/>
      <c r="G286" s="22"/>
      <c r="H286" s="22"/>
      <c r="I286" s="22"/>
      <c r="J286" s="13">
        <f t="shared" si="12"/>
        <v>0</v>
      </c>
      <c r="O286" s="13">
        <f t="shared" si="13"/>
        <v>0</v>
      </c>
      <c r="P286" s="13">
        <f t="shared" si="14"/>
        <v>0</v>
      </c>
    </row>
    <row r="287" spans="1:16" x14ac:dyDescent="0.2">
      <c r="A287" s="19"/>
      <c r="B287" s="35"/>
      <c r="C287" s="21"/>
      <c r="D287" s="46"/>
      <c r="E287" s="22"/>
      <c r="F287" s="22"/>
      <c r="G287" s="22"/>
      <c r="H287" s="22"/>
      <c r="I287" s="22"/>
      <c r="J287" s="13">
        <f t="shared" si="12"/>
        <v>0</v>
      </c>
      <c r="O287" s="13">
        <f t="shared" si="13"/>
        <v>0</v>
      </c>
      <c r="P287" s="13">
        <f t="shared" si="14"/>
        <v>0</v>
      </c>
    </row>
    <row r="288" spans="1:16" x14ac:dyDescent="0.2">
      <c r="A288" s="19"/>
      <c r="B288" s="35"/>
      <c r="C288" s="21"/>
      <c r="D288" s="46"/>
      <c r="E288" s="22"/>
      <c r="F288" s="22"/>
      <c r="G288" s="22"/>
      <c r="H288" s="22"/>
      <c r="I288" s="22"/>
      <c r="J288" s="13">
        <f t="shared" si="12"/>
        <v>0</v>
      </c>
      <c r="O288" s="13">
        <f t="shared" si="13"/>
        <v>0</v>
      </c>
      <c r="P288" s="13">
        <f t="shared" si="14"/>
        <v>0</v>
      </c>
    </row>
    <row r="289" spans="1:16" x14ac:dyDescent="0.2">
      <c r="A289" s="19"/>
      <c r="B289" s="35"/>
      <c r="C289" s="21"/>
      <c r="D289" s="46"/>
      <c r="E289" s="22"/>
      <c r="F289" s="22"/>
      <c r="G289" s="22"/>
      <c r="H289" s="22"/>
      <c r="I289" s="22"/>
      <c r="J289" s="13">
        <f t="shared" si="12"/>
        <v>0</v>
      </c>
      <c r="O289" s="13">
        <f t="shared" si="13"/>
        <v>0</v>
      </c>
      <c r="P289" s="13">
        <f t="shared" si="14"/>
        <v>0</v>
      </c>
    </row>
    <row r="290" spans="1:16" x14ac:dyDescent="0.2">
      <c r="A290" s="19"/>
      <c r="B290" s="35"/>
      <c r="C290" s="21"/>
      <c r="D290" s="46"/>
      <c r="E290" s="22"/>
      <c r="F290" s="22"/>
      <c r="G290" s="22"/>
      <c r="H290" s="22"/>
      <c r="I290" s="22"/>
      <c r="J290" s="13">
        <f t="shared" si="12"/>
        <v>0</v>
      </c>
      <c r="O290" s="13">
        <f t="shared" si="13"/>
        <v>0</v>
      </c>
      <c r="P290" s="13">
        <f t="shared" si="14"/>
        <v>0</v>
      </c>
    </row>
    <row r="291" spans="1:16" x14ac:dyDescent="0.2">
      <c r="A291" s="19"/>
      <c r="B291" s="35"/>
      <c r="C291" s="21"/>
      <c r="D291" s="46"/>
      <c r="E291" s="22"/>
      <c r="F291" s="22"/>
      <c r="G291" s="22"/>
      <c r="H291" s="22"/>
      <c r="I291" s="22"/>
      <c r="J291" s="13">
        <f t="shared" si="12"/>
        <v>0</v>
      </c>
      <c r="O291" s="13">
        <f t="shared" si="13"/>
        <v>0</v>
      </c>
      <c r="P291" s="13">
        <f t="shared" si="14"/>
        <v>0</v>
      </c>
    </row>
    <row r="292" spans="1:16" x14ac:dyDescent="0.2">
      <c r="A292" s="19"/>
      <c r="B292" s="35"/>
      <c r="C292" s="21"/>
      <c r="D292" s="46"/>
      <c r="E292" s="22"/>
      <c r="F292" s="22"/>
      <c r="G292" s="22"/>
      <c r="H292" s="22"/>
      <c r="I292" s="22"/>
      <c r="J292" s="13">
        <f t="shared" si="12"/>
        <v>0</v>
      </c>
      <c r="O292" s="13">
        <f t="shared" si="13"/>
        <v>0</v>
      </c>
      <c r="P292" s="13">
        <f t="shared" si="14"/>
        <v>0</v>
      </c>
    </row>
    <row r="293" spans="1:16" x14ac:dyDescent="0.2">
      <c r="A293" s="19"/>
      <c r="B293" s="35"/>
      <c r="C293" s="21"/>
      <c r="D293" s="46"/>
      <c r="E293" s="22"/>
      <c r="F293" s="22"/>
      <c r="G293" s="22"/>
      <c r="H293" s="22"/>
      <c r="I293" s="22"/>
      <c r="J293" s="13">
        <f t="shared" si="12"/>
        <v>0</v>
      </c>
      <c r="O293" s="13">
        <f t="shared" si="13"/>
        <v>0</v>
      </c>
      <c r="P293" s="13">
        <f t="shared" si="14"/>
        <v>0</v>
      </c>
    </row>
    <row r="294" spans="1:16" x14ac:dyDescent="0.2">
      <c r="A294" s="19"/>
      <c r="B294" s="35"/>
      <c r="C294" s="21"/>
      <c r="D294" s="46"/>
      <c r="E294" s="22"/>
      <c r="F294" s="22"/>
      <c r="G294" s="22"/>
      <c r="H294" s="22"/>
      <c r="I294" s="22"/>
      <c r="J294" s="13">
        <f t="shared" si="12"/>
        <v>0</v>
      </c>
      <c r="O294" s="13">
        <f t="shared" si="13"/>
        <v>0</v>
      </c>
      <c r="P294" s="13">
        <f t="shared" si="14"/>
        <v>0</v>
      </c>
    </row>
    <row r="295" spans="1:16" x14ac:dyDescent="0.2">
      <c r="A295" s="19"/>
      <c r="B295" s="35"/>
      <c r="C295" s="21"/>
      <c r="D295" s="46"/>
      <c r="E295" s="22"/>
      <c r="F295" s="22"/>
      <c r="G295" s="22"/>
      <c r="H295" s="22"/>
      <c r="I295" s="22"/>
      <c r="J295" s="13">
        <f t="shared" si="12"/>
        <v>0</v>
      </c>
      <c r="O295" s="13">
        <f t="shared" si="13"/>
        <v>0</v>
      </c>
      <c r="P295" s="13">
        <f t="shared" si="14"/>
        <v>0</v>
      </c>
    </row>
    <row r="296" spans="1:16" x14ac:dyDescent="0.2">
      <c r="A296" s="19"/>
      <c r="B296" s="35"/>
      <c r="C296" s="21"/>
      <c r="D296" s="46"/>
      <c r="E296" s="22"/>
      <c r="F296" s="22"/>
      <c r="G296" s="22"/>
      <c r="H296" s="22"/>
      <c r="I296" s="22"/>
      <c r="J296" s="13">
        <f t="shared" si="12"/>
        <v>0</v>
      </c>
      <c r="O296" s="13">
        <f t="shared" si="13"/>
        <v>0</v>
      </c>
      <c r="P296" s="13">
        <f t="shared" si="14"/>
        <v>0</v>
      </c>
    </row>
    <row r="297" spans="1:16" x14ac:dyDescent="0.2">
      <c r="A297" s="19"/>
      <c r="B297" s="35"/>
      <c r="C297" s="21"/>
      <c r="D297" s="46"/>
      <c r="E297" s="22"/>
      <c r="F297" s="22"/>
      <c r="G297" s="22"/>
      <c r="H297" s="22"/>
      <c r="I297" s="22"/>
      <c r="J297" s="13">
        <f t="shared" si="12"/>
        <v>0</v>
      </c>
      <c r="O297" s="13">
        <f t="shared" si="13"/>
        <v>0</v>
      </c>
      <c r="P297" s="13">
        <f t="shared" si="14"/>
        <v>0</v>
      </c>
    </row>
    <row r="298" spans="1:16" x14ac:dyDescent="0.2">
      <c r="A298" s="19"/>
      <c r="B298" s="35"/>
      <c r="C298" s="21"/>
      <c r="D298" s="46"/>
      <c r="E298" s="22"/>
      <c r="F298" s="22"/>
      <c r="G298" s="22"/>
      <c r="H298" s="22"/>
      <c r="I298" s="22"/>
      <c r="J298" s="13">
        <f t="shared" si="12"/>
        <v>0</v>
      </c>
      <c r="O298" s="13">
        <f t="shared" si="13"/>
        <v>0</v>
      </c>
      <c r="P298" s="13">
        <f t="shared" si="14"/>
        <v>0</v>
      </c>
    </row>
    <row r="299" spans="1:16" x14ac:dyDescent="0.2">
      <c r="A299" s="19"/>
      <c r="B299" s="35"/>
      <c r="C299" s="21"/>
      <c r="D299" s="46"/>
      <c r="E299" s="22"/>
      <c r="F299" s="22"/>
      <c r="G299" s="22"/>
      <c r="H299" s="22"/>
      <c r="I299" s="22"/>
      <c r="J299" s="13">
        <f t="shared" si="12"/>
        <v>0</v>
      </c>
      <c r="O299" s="13">
        <f t="shared" si="13"/>
        <v>0</v>
      </c>
      <c r="P299" s="13">
        <f t="shared" si="14"/>
        <v>0</v>
      </c>
    </row>
    <row r="300" spans="1:16" x14ac:dyDescent="0.2">
      <c r="A300" s="19"/>
      <c r="B300" s="35"/>
      <c r="C300" s="21"/>
      <c r="D300" s="46"/>
      <c r="E300" s="22"/>
      <c r="F300" s="22"/>
      <c r="G300" s="22"/>
      <c r="H300" s="22"/>
      <c r="I300" s="22"/>
      <c r="J300" s="13">
        <f t="shared" si="12"/>
        <v>0</v>
      </c>
      <c r="O300" s="13">
        <f t="shared" si="13"/>
        <v>0</v>
      </c>
      <c r="P300" s="13">
        <f t="shared" si="14"/>
        <v>0</v>
      </c>
    </row>
    <row r="301" spans="1:16" x14ac:dyDescent="0.2">
      <c r="A301" s="19"/>
      <c r="B301" s="35"/>
      <c r="C301" s="21"/>
      <c r="D301" s="46"/>
      <c r="E301" s="22"/>
      <c r="F301" s="22"/>
      <c r="G301" s="22"/>
      <c r="H301" s="22"/>
      <c r="I301" s="22"/>
      <c r="J301" s="13">
        <f t="shared" si="12"/>
        <v>0</v>
      </c>
      <c r="O301" s="13">
        <f t="shared" si="13"/>
        <v>0</v>
      </c>
      <c r="P301" s="13">
        <f t="shared" si="14"/>
        <v>0</v>
      </c>
    </row>
    <row r="302" spans="1:16" x14ac:dyDescent="0.2">
      <c r="A302" s="19"/>
      <c r="B302" s="35"/>
      <c r="C302" s="21"/>
      <c r="D302" s="46"/>
      <c r="E302" s="22"/>
      <c r="F302" s="22"/>
      <c r="G302" s="22"/>
      <c r="H302" s="22"/>
      <c r="I302" s="22"/>
      <c r="J302" s="13">
        <f t="shared" si="12"/>
        <v>0</v>
      </c>
      <c r="O302" s="13">
        <f t="shared" si="13"/>
        <v>0</v>
      </c>
      <c r="P302" s="13">
        <f t="shared" si="14"/>
        <v>0</v>
      </c>
    </row>
    <row r="303" spans="1:16" x14ac:dyDescent="0.2">
      <c r="A303" s="19"/>
      <c r="B303" s="35"/>
      <c r="C303" s="21"/>
      <c r="D303" s="46"/>
      <c r="E303" s="22"/>
      <c r="F303" s="22"/>
      <c r="G303" s="22"/>
      <c r="H303" s="22"/>
      <c r="I303" s="22"/>
      <c r="J303" s="13">
        <f t="shared" si="12"/>
        <v>0</v>
      </c>
      <c r="O303" s="13">
        <f t="shared" si="13"/>
        <v>0</v>
      </c>
      <c r="P303" s="13">
        <f t="shared" si="14"/>
        <v>0</v>
      </c>
    </row>
    <row r="304" spans="1:16" x14ac:dyDescent="0.2">
      <c r="A304" s="19"/>
      <c r="B304" s="35"/>
      <c r="C304" s="21"/>
      <c r="D304" s="46"/>
      <c r="E304" s="22"/>
      <c r="F304" s="22"/>
      <c r="G304" s="22"/>
      <c r="H304" s="22"/>
      <c r="I304" s="22"/>
      <c r="J304" s="13">
        <f t="shared" si="12"/>
        <v>0</v>
      </c>
      <c r="O304" s="13">
        <f t="shared" si="13"/>
        <v>0</v>
      </c>
      <c r="P304" s="13">
        <f t="shared" si="14"/>
        <v>0</v>
      </c>
    </row>
    <row r="305" spans="1:16" x14ac:dyDescent="0.2">
      <c r="A305" s="19"/>
      <c r="B305" s="35"/>
      <c r="C305" s="21"/>
      <c r="D305" s="46"/>
      <c r="E305" s="22"/>
      <c r="F305" s="22"/>
      <c r="G305" s="22"/>
      <c r="H305" s="22"/>
      <c r="I305" s="22"/>
      <c r="J305" s="13">
        <f t="shared" si="12"/>
        <v>0</v>
      </c>
      <c r="O305" s="13">
        <f t="shared" si="13"/>
        <v>0</v>
      </c>
      <c r="P305" s="13">
        <f t="shared" si="14"/>
        <v>0</v>
      </c>
    </row>
    <row r="306" spans="1:16" x14ac:dyDescent="0.2">
      <c r="A306" s="19"/>
      <c r="B306" s="35"/>
      <c r="C306" s="21"/>
      <c r="D306" s="46"/>
      <c r="E306" s="22"/>
      <c r="F306" s="22"/>
      <c r="G306" s="22"/>
      <c r="H306" s="22"/>
      <c r="I306" s="22"/>
      <c r="J306" s="13">
        <f t="shared" si="12"/>
        <v>0</v>
      </c>
      <c r="O306" s="13">
        <f t="shared" si="13"/>
        <v>0</v>
      </c>
      <c r="P306" s="13">
        <f t="shared" si="14"/>
        <v>0</v>
      </c>
    </row>
    <row r="307" spans="1:16" x14ac:dyDescent="0.2">
      <c r="A307" s="19"/>
      <c r="B307" s="35"/>
      <c r="C307" s="21"/>
      <c r="D307" s="46"/>
      <c r="E307" s="22"/>
      <c r="F307" s="22"/>
      <c r="G307" s="22"/>
      <c r="H307" s="22"/>
      <c r="I307" s="22"/>
      <c r="J307" s="13">
        <f t="shared" ref="J307:J370" si="15">SUM(F307:I307)</f>
        <v>0</v>
      </c>
      <c r="O307" s="13">
        <f t="shared" ref="O307:O370" si="16">J307*E307</f>
        <v>0</v>
      </c>
      <c r="P307" s="13">
        <f t="shared" ref="P307:P370" si="17">SUMPRODUCT(F307:I307,K307:N307)</f>
        <v>0</v>
      </c>
    </row>
    <row r="308" spans="1:16" x14ac:dyDescent="0.2">
      <c r="A308" s="19"/>
      <c r="B308" s="35"/>
      <c r="C308" s="21"/>
      <c r="D308" s="46"/>
      <c r="E308" s="22"/>
      <c r="F308" s="22"/>
      <c r="G308" s="22"/>
      <c r="H308" s="22"/>
      <c r="I308" s="22"/>
      <c r="J308" s="13">
        <f t="shared" si="15"/>
        <v>0</v>
      </c>
      <c r="O308" s="13">
        <f t="shared" si="16"/>
        <v>0</v>
      </c>
      <c r="P308" s="13">
        <f t="shared" si="17"/>
        <v>0</v>
      </c>
    </row>
    <row r="309" spans="1:16" x14ac:dyDescent="0.2">
      <c r="A309" s="19"/>
      <c r="B309" s="35"/>
      <c r="C309" s="21"/>
      <c r="D309" s="46"/>
      <c r="E309" s="22"/>
      <c r="F309" s="22"/>
      <c r="G309" s="22"/>
      <c r="H309" s="22"/>
      <c r="I309" s="22"/>
      <c r="J309" s="13">
        <f t="shared" si="15"/>
        <v>0</v>
      </c>
      <c r="O309" s="13">
        <f t="shared" si="16"/>
        <v>0</v>
      </c>
      <c r="P309" s="13">
        <f t="shared" si="17"/>
        <v>0</v>
      </c>
    </row>
    <row r="310" spans="1:16" x14ac:dyDescent="0.2">
      <c r="A310" s="19"/>
      <c r="B310" s="35"/>
      <c r="C310" s="21"/>
      <c r="D310" s="46"/>
      <c r="E310" s="22"/>
      <c r="F310" s="22"/>
      <c r="G310" s="22"/>
      <c r="H310" s="22"/>
      <c r="I310" s="22"/>
      <c r="J310" s="13">
        <f t="shared" si="15"/>
        <v>0</v>
      </c>
      <c r="O310" s="13">
        <f t="shared" si="16"/>
        <v>0</v>
      </c>
      <c r="P310" s="13">
        <f t="shared" si="17"/>
        <v>0</v>
      </c>
    </row>
    <row r="311" spans="1:16" x14ac:dyDescent="0.2">
      <c r="A311" s="19"/>
      <c r="B311" s="35"/>
      <c r="C311" s="21"/>
      <c r="D311" s="46"/>
      <c r="E311" s="22"/>
      <c r="F311" s="22"/>
      <c r="G311" s="22"/>
      <c r="H311" s="22"/>
      <c r="I311" s="22"/>
      <c r="J311" s="13">
        <f t="shared" si="15"/>
        <v>0</v>
      </c>
      <c r="O311" s="13">
        <f t="shared" si="16"/>
        <v>0</v>
      </c>
      <c r="P311" s="13">
        <f t="shared" si="17"/>
        <v>0</v>
      </c>
    </row>
    <row r="312" spans="1:16" x14ac:dyDescent="0.2">
      <c r="A312" s="19"/>
      <c r="B312" s="35"/>
      <c r="C312" s="21"/>
      <c r="D312" s="46"/>
      <c r="E312" s="22"/>
      <c r="F312" s="22"/>
      <c r="G312" s="22"/>
      <c r="H312" s="22"/>
      <c r="I312" s="22"/>
      <c r="J312" s="13">
        <f t="shared" si="15"/>
        <v>0</v>
      </c>
      <c r="O312" s="13">
        <f t="shared" si="16"/>
        <v>0</v>
      </c>
      <c r="P312" s="13">
        <f t="shared" si="17"/>
        <v>0</v>
      </c>
    </row>
    <row r="313" spans="1:16" x14ac:dyDescent="0.2">
      <c r="A313" s="19"/>
      <c r="B313" s="35"/>
      <c r="C313" s="21"/>
      <c r="D313" s="46"/>
      <c r="E313" s="22"/>
      <c r="F313" s="22"/>
      <c r="G313" s="22"/>
      <c r="H313" s="22"/>
      <c r="I313" s="22"/>
      <c r="J313" s="13">
        <f t="shared" si="15"/>
        <v>0</v>
      </c>
      <c r="O313" s="13">
        <f t="shared" si="16"/>
        <v>0</v>
      </c>
      <c r="P313" s="13">
        <f t="shared" si="17"/>
        <v>0</v>
      </c>
    </row>
    <row r="314" spans="1:16" x14ac:dyDescent="0.2">
      <c r="A314" s="19"/>
      <c r="B314" s="35"/>
      <c r="C314" s="21"/>
      <c r="D314" s="46"/>
      <c r="E314" s="22"/>
      <c r="F314" s="22"/>
      <c r="G314" s="22"/>
      <c r="H314" s="22"/>
      <c r="I314" s="22"/>
      <c r="J314" s="13">
        <f t="shared" si="15"/>
        <v>0</v>
      </c>
      <c r="O314" s="13">
        <f t="shared" si="16"/>
        <v>0</v>
      </c>
      <c r="P314" s="13">
        <f t="shared" si="17"/>
        <v>0</v>
      </c>
    </row>
    <row r="315" spans="1:16" x14ac:dyDescent="0.2">
      <c r="A315" s="19"/>
      <c r="B315" s="35"/>
      <c r="C315" s="21"/>
      <c r="D315" s="46"/>
      <c r="E315" s="22"/>
      <c r="F315" s="22"/>
      <c r="G315" s="22"/>
      <c r="H315" s="22"/>
      <c r="I315" s="22"/>
      <c r="J315" s="13">
        <f t="shared" si="15"/>
        <v>0</v>
      </c>
      <c r="O315" s="13">
        <f t="shared" si="16"/>
        <v>0</v>
      </c>
      <c r="P315" s="13">
        <f t="shared" si="17"/>
        <v>0</v>
      </c>
    </row>
    <row r="316" spans="1:16" x14ac:dyDescent="0.2">
      <c r="A316" s="19"/>
      <c r="B316" s="35"/>
      <c r="C316" s="21"/>
      <c r="D316" s="46"/>
      <c r="E316" s="22"/>
      <c r="F316" s="22"/>
      <c r="G316" s="22"/>
      <c r="H316" s="22"/>
      <c r="I316" s="22"/>
      <c r="J316" s="13">
        <f t="shared" si="15"/>
        <v>0</v>
      </c>
      <c r="O316" s="13">
        <f t="shared" si="16"/>
        <v>0</v>
      </c>
      <c r="P316" s="13">
        <f t="shared" si="17"/>
        <v>0</v>
      </c>
    </row>
    <row r="317" spans="1:16" x14ac:dyDescent="0.2">
      <c r="A317" s="19"/>
      <c r="B317" s="35"/>
      <c r="C317" s="21"/>
      <c r="D317" s="46"/>
      <c r="E317" s="22"/>
      <c r="F317" s="22"/>
      <c r="G317" s="22"/>
      <c r="H317" s="22"/>
      <c r="I317" s="22"/>
      <c r="J317" s="13">
        <f t="shared" si="15"/>
        <v>0</v>
      </c>
      <c r="O317" s="13">
        <f t="shared" si="16"/>
        <v>0</v>
      </c>
      <c r="P317" s="13">
        <f t="shared" si="17"/>
        <v>0</v>
      </c>
    </row>
    <row r="318" spans="1:16" x14ac:dyDescent="0.2">
      <c r="A318" s="19"/>
      <c r="B318" s="35"/>
      <c r="C318" s="21"/>
      <c r="D318" s="46"/>
      <c r="E318" s="22"/>
      <c r="F318" s="22"/>
      <c r="G318" s="22"/>
      <c r="H318" s="22"/>
      <c r="I318" s="22"/>
      <c r="J318" s="13">
        <f t="shared" si="15"/>
        <v>0</v>
      </c>
      <c r="O318" s="13">
        <f t="shared" si="16"/>
        <v>0</v>
      </c>
      <c r="P318" s="13">
        <f t="shared" si="17"/>
        <v>0</v>
      </c>
    </row>
    <row r="319" spans="1:16" x14ac:dyDescent="0.2">
      <c r="A319" s="19"/>
      <c r="B319" s="35"/>
      <c r="C319" s="21"/>
      <c r="D319" s="46"/>
      <c r="E319" s="22"/>
      <c r="F319" s="22"/>
      <c r="G319" s="22"/>
      <c r="H319" s="22"/>
      <c r="I319" s="22"/>
      <c r="J319" s="13">
        <f t="shared" si="15"/>
        <v>0</v>
      </c>
      <c r="O319" s="13">
        <f t="shared" si="16"/>
        <v>0</v>
      </c>
      <c r="P319" s="13">
        <f t="shared" si="17"/>
        <v>0</v>
      </c>
    </row>
    <row r="320" spans="1:16" x14ac:dyDescent="0.2">
      <c r="A320" s="19"/>
      <c r="B320" s="35"/>
      <c r="C320" s="21"/>
      <c r="D320" s="46"/>
      <c r="E320" s="22"/>
      <c r="F320" s="22"/>
      <c r="G320" s="22"/>
      <c r="H320" s="22"/>
      <c r="I320" s="22"/>
      <c r="J320" s="13">
        <f t="shared" si="15"/>
        <v>0</v>
      </c>
      <c r="O320" s="13">
        <f t="shared" si="16"/>
        <v>0</v>
      </c>
      <c r="P320" s="13">
        <f t="shared" si="17"/>
        <v>0</v>
      </c>
    </row>
    <row r="321" spans="1:16" x14ac:dyDescent="0.2">
      <c r="A321" s="19"/>
      <c r="B321" s="35"/>
      <c r="C321" s="21"/>
      <c r="D321" s="46"/>
      <c r="E321" s="22"/>
      <c r="F321" s="22"/>
      <c r="G321" s="22"/>
      <c r="H321" s="22"/>
      <c r="I321" s="22"/>
      <c r="J321" s="13">
        <f t="shared" si="15"/>
        <v>0</v>
      </c>
      <c r="O321" s="13">
        <f t="shared" si="16"/>
        <v>0</v>
      </c>
      <c r="P321" s="13">
        <f t="shared" si="17"/>
        <v>0</v>
      </c>
    </row>
    <row r="322" spans="1:16" x14ac:dyDescent="0.2">
      <c r="A322" s="19"/>
      <c r="B322" s="35"/>
      <c r="C322" s="21"/>
      <c r="D322" s="46"/>
      <c r="E322" s="22"/>
      <c r="F322" s="22"/>
      <c r="G322" s="22"/>
      <c r="H322" s="22"/>
      <c r="I322" s="22"/>
      <c r="J322" s="13">
        <f t="shared" si="15"/>
        <v>0</v>
      </c>
      <c r="O322" s="13">
        <f t="shared" si="16"/>
        <v>0</v>
      </c>
      <c r="P322" s="13">
        <f t="shared" si="17"/>
        <v>0</v>
      </c>
    </row>
    <row r="323" spans="1:16" x14ac:dyDescent="0.2">
      <c r="A323" s="19"/>
      <c r="B323" s="35"/>
      <c r="C323" s="21"/>
      <c r="D323" s="46"/>
      <c r="E323" s="22"/>
      <c r="F323" s="22"/>
      <c r="G323" s="22"/>
      <c r="H323" s="22"/>
      <c r="I323" s="22"/>
      <c r="J323" s="13">
        <f t="shared" si="15"/>
        <v>0</v>
      </c>
      <c r="O323" s="13">
        <f t="shared" si="16"/>
        <v>0</v>
      </c>
      <c r="P323" s="13">
        <f t="shared" si="17"/>
        <v>0</v>
      </c>
    </row>
    <row r="324" spans="1:16" x14ac:dyDescent="0.2">
      <c r="A324" s="19"/>
      <c r="B324" s="35"/>
      <c r="C324" s="21"/>
      <c r="D324" s="46"/>
      <c r="E324" s="22"/>
      <c r="F324" s="22"/>
      <c r="G324" s="22"/>
      <c r="H324" s="22"/>
      <c r="I324" s="22"/>
      <c r="J324" s="13">
        <f t="shared" si="15"/>
        <v>0</v>
      </c>
      <c r="O324" s="13">
        <f t="shared" si="16"/>
        <v>0</v>
      </c>
      <c r="P324" s="13">
        <f t="shared" si="17"/>
        <v>0</v>
      </c>
    </row>
    <row r="325" spans="1:16" x14ac:dyDescent="0.2">
      <c r="A325" s="19"/>
      <c r="B325" s="35"/>
      <c r="C325" s="21"/>
      <c r="D325" s="46"/>
      <c r="E325" s="22"/>
      <c r="F325" s="22"/>
      <c r="G325" s="22"/>
      <c r="H325" s="22"/>
      <c r="I325" s="22"/>
      <c r="J325" s="13">
        <f t="shared" si="15"/>
        <v>0</v>
      </c>
      <c r="O325" s="13">
        <f t="shared" si="16"/>
        <v>0</v>
      </c>
      <c r="P325" s="13">
        <f t="shared" si="17"/>
        <v>0</v>
      </c>
    </row>
    <row r="326" spans="1:16" x14ac:dyDescent="0.2">
      <c r="A326" s="19"/>
      <c r="B326" s="35"/>
      <c r="C326" s="21"/>
      <c r="D326" s="46"/>
      <c r="E326" s="22"/>
      <c r="F326" s="22"/>
      <c r="G326" s="22"/>
      <c r="H326" s="22"/>
      <c r="I326" s="22"/>
      <c r="J326" s="13">
        <f t="shared" si="15"/>
        <v>0</v>
      </c>
      <c r="O326" s="13">
        <f t="shared" si="16"/>
        <v>0</v>
      </c>
      <c r="P326" s="13">
        <f t="shared" si="17"/>
        <v>0</v>
      </c>
    </row>
    <row r="327" spans="1:16" x14ac:dyDescent="0.2">
      <c r="A327" s="19"/>
      <c r="B327" s="35"/>
      <c r="C327" s="21"/>
      <c r="D327" s="46"/>
      <c r="E327" s="22"/>
      <c r="F327" s="22"/>
      <c r="G327" s="22"/>
      <c r="H327" s="22"/>
      <c r="I327" s="22"/>
      <c r="J327" s="13">
        <f t="shared" si="15"/>
        <v>0</v>
      </c>
      <c r="O327" s="13">
        <f t="shared" si="16"/>
        <v>0</v>
      </c>
      <c r="P327" s="13">
        <f t="shared" si="17"/>
        <v>0</v>
      </c>
    </row>
    <row r="328" spans="1:16" x14ac:dyDescent="0.2">
      <c r="A328" s="19"/>
      <c r="B328" s="35"/>
      <c r="C328" s="21"/>
      <c r="D328" s="46"/>
      <c r="E328" s="22"/>
      <c r="F328" s="22"/>
      <c r="G328" s="22"/>
      <c r="H328" s="22"/>
      <c r="I328" s="22"/>
      <c r="J328" s="13">
        <f t="shared" si="15"/>
        <v>0</v>
      </c>
      <c r="O328" s="13">
        <f t="shared" si="16"/>
        <v>0</v>
      </c>
      <c r="P328" s="13">
        <f t="shared" si="17"/>
        <v>0</v>
      </c>
    </row>
    <row r="329" spans="1:16" x14ac:dyDescent="0.2">
      <c r="A329" s="19"/>
      <c r="B329" s="35"/>
      <c r="C329" s="21"/>
      <c r="D329" s="46"/>
      <c r="E329" s="22"/>
      <c r="F329" s="22"/>
      <c r="G329" s="22"/>
      <c r="H329" s="22"/>
      <c r="I329" s="22"/>
      <c r="J329" s="13">
        <f t="shared" si="15"/>
        <v>0</v>
      </c>
      <c r="O329" s="13">
        <f t="shared" si="16"/>
        <v>0</v>
      </c>
      <c r="P329" s="13">
        <f t="shared" si="17"/>
        <v>0</v>
      </c>
    </row>
    <row r="330" spans="1:16" x14ac:dyDescent="0.2">
      <c r="A330" s="19"/>
      <c r="B330" s="35"/>
      <c r="C330" s="21"/>
      <c r="D330" s="46"/>
      <c r="E330" s="22"/>
      <c r="F330" s="22"/>
      <c r="G330" s="22"/>
      <c r="H330" s="22"/>
      <c r="I330" s="22"/>
      <c r="J330" s="13">
        <f t="shared" si="15"/>
        <v>0</v>
      </c>
      <c r="O330" s="13">
        <f t="shared" si="16"/>
        <v>0</v>
      </c>
      <c r="P330" s="13">
        <f t="shared" si="17"/>
        <v>0</v>
      </c>
    </row>
    <row r="331" spans="1:16" x14ac:dyDescent="0.2">
      <c r="A331" s="19"/>
      <c r="B331" s="35"/>
      <c r="C331" s="21"/>
      <c r="D331" s="46"/>
      <c r="E331" s="22"/>
      <c r="F331" s="22"/>
      <c r="G331" s="22"/>
      <c r="H331" s="22"/>
      <c r="I331" s="22"/>
      <c r="J331" s="13">
        <f t="shared" si="15"/>
        <v>0</v>
      </c>
      <c r="O331" s="13">
        <f t="shared" si="16"/>
        <v>0</v>
      </c>
      <c r="P331" s="13">
        <f t="shared" si="17"/>
        <v>0</v>
      </c>
    </row>
    <row r="332" spans="1:16" x14ac:dyDescent="0.2">
      <c r="A332" s="19"/>
      <c r="B332" s="35"/>
      <c r="C332" s="21"/>
      <c r="D332" s="46"/>
      <c r="E332" s="22"/>
      <c r="F332" s="22"/>
      <c r="G332" s="22"/>
      <c r="H332" s="22"/>
      <c r="I332" s="22"/>
      <c r="J332" s="13">
        <f t="shared" si="15"/>
        <v>0</v>
      </c>
      <c r="O332" s="13">
        <f t="shared" si="16"/>
        <v>0</v>
      </c>
      <c r="P332" s="13">
        <f t="shared" si="17"/>
        <v>0</v>
      </c>
    </row>
    <row r="333" spans="1:16" x14ac:dyDescent="0.2">
      <c r="A333" s="19"/>
      <c r="B333" s="35"/>
      <c r="C333" s="21"/>
      <c r="D333" s="46"/>
      <c r="E333" s="22"/>
      <c r="F333" s="22"/>
      <c r="G333" s="22"/>
      <c r="H333" s="22"/>
      <c r="I333" s="22"/>
      <c r="J333" s="13">
        <f t="shared" si="15"/>
        <v>0</v>
      </c>
      <c r="O333" s="13">
        <f t="shared" si="16"/>
        <v>0</v>
      </c>
      <c r="P333" s="13">
        <f t="shared" si="17"/>
        <v>0</v>
      </c>
    </row>
    <row r="334" spans="1:16" x14ac:dyDescent="0.2">
      <c r="A334" s="19"/>
      <c r="B334" s="35"/>
      <c r="C334" s="21"/>
      <c r="D334" s="46"/>
      <c r="E334" s="22"/>
      <c r="F334" s="22"/>
      <c r="G334" s="22"/>
      <c r="H334" s="22"/>
      <c r="I334" s="22"/>
      <c r="J334" s="13">
        <f t="shared" si="15"/>
        <v>0</v>
      </c>
      <c r="O334" s="13">
        <f t="shared" si="16"/>
        <v>0</v>
      </c>
      <c r="P334" s="13">
        <f t="shared" si="17"/>
        <v>0</v>
      </c>
    </row>
    <row r="335" spans="1:16" x14ac:dyDescent="0.2">
      <c r="A335" s="19"/>
      <c r="B335" s="35"/>
      <c r="C335" s="21"/>
      <c r="D335" s="46"/>
      <c r="E335" s="22"/>
      <c r="F335" s="22"/>
      <c r="G335" s="22"/>
      <c r="H335" s="22"/>
      <c r="I335" s="22"/>
      <c r="J335" s="13">
        <f t="shared" si="15"/>
        <v>0</v>
      </c>
      <c r="O335" s="13">
        <f t="shared" si="16"/>
        <v>0</v>
      </c>
      <c r="P335" s="13">
        <f t="shared" si="17"/>
        <v>0</v>
      </c>
    </row>
    <row r="336" spans="1:16" x14ac:dyDescent="0.2">
      <c r="A336" s="19"/>
      <c r="B336" s="35"/>
      <c r="C336" s="21"/>
      <c r="D336" s="46"/>
      <c r="E336" s="22"/>
      <c r="F336" s="22"/>
      <c r="G336" s="22"/>
      <c r="H336" s="22"/>
      <c r="I336" s="22"/>
      <c r="J336" s="13">
        <f t="shared" si="15"/>
        <v>0</v>
      </c>
      <c r="O336" s="13">
        <f t="shared" si="16"/>
        <v>0</v>
      </c>
      <c r="P336" s="13">
        <f t="shared" si="17"/>
        <v>0</v>
      </c>
    </row>
    <row r="337" spans="1:16" x14ac:dyDescent="0.2">
      <c r="A337" s="19"/>
      <c r="B337" s="35"/>
      <c r="C337" s="21"/>
      <c r="D337" s="46"/>
      <c r="E337" s="22"/>
      <c r="F337" s="22"/>
      <c r="G337" s="22"/>
      <c r="H337" s="22"/>
      <c r="I337" s="22"/>
      <c r="J337" s="13">
        <f t="shared" si="15"/>
        <v>0</v>
      </c>
      <c r="O337" s="13">
        <f t="shared" si="16"/>
        <v>0</v>
      </c>
      <c r="P337" s="13">
        <f t="shared" si="17"/>
        <v>0</v>
      </c>
    </row>
    <row r="338" spans="1:16" x14ac:dyDescent="0.2">
      <c r="A338" s="19"/>
      <c r="B338" s="35"/>
      <c r="C338" s="21"/>
      <c r="D338" s="46"/>
      <c r="E338" s="22"/>
      <c r="F338" s="22"/>
      <c r="G338" s="22"/>
      <c r="H338" s="22"/>
      <c r="I338" s="22"/>
      <c r="J338" s="13">
        <f t="shared" si="15"/>
        <v>0</v>
      </c>
      <c r="O338" s="13">
        <f t="shared" si="16"/>
        <v>0</v>
      </c>
      <c r="P338" s="13">
        <f t="shared" si="17"/>
        <v>0</v>
      </c>
    </row>
    <row r="339" spans="1:16" x14ac:dyDescent="0.2">
      <c r="A339" s="19"/>
      <c r="B339" s="35"/>
      <c r="C339" s="21"/>
      <c r="D339" s="46"/>
      <c r="E339" s="22"/>
      <c r="F339" s="22"/>
      <c r="G339" s="22"/>
      <c r="H339" s="22"/>
      <c r="I339" s="22"/>
      <c r="J339" s="13">
        <f t="shared" si="15"/>
        <v>0</v>
      </c>
      <c r="O339" s="13">
        <f t="shared" si="16"/>
        <v>0</v>
      </c>
      <c r="P339" s="13">
        <f t="shared" si="17"/>
        <v>0</v>
      </c>
    </row>
    <row r="340" spans="1:16" x14ac:dyDescent="0.2">
      <c r="A340" s="19"/>
      <c r="B340" s="35"/>
      <c r="C340" s="21"/>
      <c r="D340" s="46"/>
      <c r="E340" s="22"/>
      <c r="F340" s="22"/>
      <c r="G340" s="22"/>
      <c r="H340" s="22"/>
      <c r="I340" s="22"/>
      <c r="J340" s="13">
        <f t="shared" si="15"/>
        <v>0</v>
      </c>
      <c r="O340" s="13">
        <f t="shared" si="16"/>
        <v>0</v>
      </c>
      <c r="P340" s="13">
        <f t="shared" si="17"/>
        <v>0</v>
      </c>
    </row>
    <row r="341" spans="1:16" x14ac:dyDescent="0.2">
      <c r="A341" s="19"/>
      <c r="B341" s="35"/>
      <c r="C341" s="21"/>
      <c r="D341" s="46"/>
      <c r="E341" s="22"/>
      <c r="F341" s="22"/>
      <c r="G341" s="22"/>
      <c r="H341" s="22"/>
      <c r="I341" s="22"/>
      <c r="J341" s="13">
        <f t="shared" si="15"/>
        <v>0</v>
      </c>
      <c r="O341" s="13">
        <f t="shared" si="16"/>
        <v>0</v>
      </c>
      <c r="P341" s="13">
        <f t="shared" si="17"/>
        <v>0</v>
      </c>
    </row>
    <row r="342" spans="1:16" x14ac:dyDescent="0.2">
      <c r="A342" s="19"/>
      <c r="B342" s="35"/>
      <c r="C342" s="21"/>
      <c r="D342" s="46"/>
      <c r="E342" s="22"/>
      <c r="F342" s="22"/>
      <c r="G342" s="22"/>
      <c r="H342" s="22"/>
      <c r="I342" s="22"/>
      <c r="J342" s="13">
        <f t="shared" si="15"/>
        <v>0</v>
      </c>
      <c r="O342" s="13">
        <f t="shared" si="16"/>
        <v>0</v>
      </c>
      <c r="P342" s="13">
        <f t="shared" si="17"/>
        <v>0</v>
      </c>
    </row>
    <row r="343" spans="1:16" x14ac:dyDescent="0.2">
      <c r="A343" s="19"/>
      <c r="B343" s="35"/>
      <c r="C343" s="21"/>
      <c r="D343" s="46"/>
      <c r="E343" s="22"/>
      <c r="F343" s="22"/>
      <c r="G343" s="22"/>
      <c r="H343" s="22"/>
      <c r="I343" s="22"/>
      <c r="J343" s="13">
        <f t="shared" si="15"/>
        <v>0</v>
      </c>
      <c r="O343" s="13">
        <f t="shared" si="16"/>
        <v>0</v>
      </c>
      <c r="P343" s="13">
        <f t="shared" si="17"/>
        <v>0</v>
      </c>
    </row>
    <row r="344" spans="1:16" x14ac:dyDescent="0.2">
      <c r="A344" s="19"/>
      <c r="B344" s="35"/>
      <c r="C344" s="21"/>
      <c r="D344" s="46"/>
      <c r="E344" s="22"/>
      <c r="F344" s="22"/>
      <c r="G344" s="22"/>
      <c r="H344" s="22"/>
      <c r="I344" s="22"/>
      <c r="J344" s="13">
        <f t="shared" si="15"/>
        <v>0</v>
      </c>
      <c r="O344" s="13">
        <f t="shared" si="16"/>
        <v>0</v>
      </c>
      <c r="P344" s="13">
        <f t="shared" si="17"/>
        <v>0</v>
      </c>
    </row>
    <row r="345" spans="1:16" x14ac:dyDescent="0.2">
      <c r="A345" s="19"/>
      <c r="B345" s="35"/>
      <c r="C345" s="21"/>
      <c r="D345" s="46"/>
      <c r="E345" s="22"/>
      <c r="F345" s="22"/>
      <c r="G345" s="22"/>
      <c r="H345" s="22"/>
      <c r="I345" s="22"/>
      <c r="J345" s="13">
        <f t="shared" si="15"/>
        <v>0</v>
      </c>
      <c r="O345" s="13">
        <f t="shared" si="16"/>
        <v>0</v>
      </c>
      <c r="P345" s="13">
        <f t="shared" si="17"/>
        <v>0</v>
      </c>
    </row>
    <row r="346" spans="1:16" x14ac:dyDescent="0.2">
      <c r="A346" s="19"/>
      <c r="B346" s="35"/>
      <c r="C346" s="21"/>
      <c r="D346" s="46"/>
      <c r="E346" s="22"/>
      <c r="F346" s="22"/>
      <c r="G346" s="22"/>
      <c r="H346" s="22"/>
      <c r="I346" s="22"/>
      <c r="J346" s="13">
        <f t="shared" si="15"/>
        <v>0</v>
      </c>
      <c r="O346" s="13">
        <f t="shared" si="16"/>
        <v>0</v>
      </c>
      <c r="P346" s="13">
        <f t="shared" si="17"/>
        <v>0</v>
      </c>
    </row>
    <row r="347" spans="1:16" x14ac:dyDescent="0.2">
      <c r="A347" s="19"/>
      <c r="B347" s="35"/>
      <c r="C347" s="21"/>
      <c r="D347" s="46"/>
      <c r="E347" s="22"/>
      <c r="F347" s="22"/>
      <c r="G347" s="22"/>
      <c r="H347" s="22"/>
      <c r="I347" s="22"/>
      <c r="J347" s="13">
        <f t="shared" si="15"/>
        <v>0</v>
      </c>
      <c r="O347" s="13">
        <f t="shared" si="16"/>
        <v>0</v>
      </c>
      <c r="P347" s="13">
        <f t="shared" si="17"/>
        <v>0</v>
      </c>
    </row>
    <row r="348" spans="1:16" x14ac:dyDescent="0.2">
      <c r="A348" s="19"/>
      <c r="B348" s="35"/>
      <c r="C348" s="21"/>
      <c r="D348" s="46"/>
      <c r="E348" s="22"/>
      <c r="F348" s="22"/>
      <c r="G348" s="22"/>
      <c r="H348" s="22"/>
      <c r="I348" s="22"/>
      <c r="J348" s="13">
        <f t="shared" si="15"/>
        <v>0</v>
      </c>
      <c r="O348" s="13">
        <f t="shared" si="16"/>
        <v>0</v>
      </c>
      <c r="P348" s="13">
        <f t="shared" si="17"/>
        <v>0</v>
      </c>
    </row>
    <row r="349" spans="1:16" x14ac:dyDescent="0.2">
      <c r="A349" s="19"/>
      <c r="B349" s="35"/>
      <c r="C349" s="21"/>
      <c r="D349" s="46"/>
      <c r="E349" s="22"/>
      <c r="F349" s="22"/>
      <c r="G349" s="22"/>
      <c r="H349" s="22"/>
      <c r="I349" s="22"/>
      <c r="J349" s="13">
        <f t="shared" si="15"/>
        <v>0</v>
      </c>
      <c r="O349" s="13">
        <f t="shared" si="16"/>
        <v>0</v>
      </c>
      <c r="P349" s="13">
        <f t="shared" si="17"/>
        <v>0</v>
      </c>
    </row>
    <row r="350" spans="1:16" x14ac:dyDescent="0.2">
      <c r="A350" s="19"/>
      <c r="B350" s="35"/>
      <c r="C350" s="21"/>
      <c r="D350" s="46"/>
      <c r="E350" s="22"/>
      <c r="F350" s="22"/>
      <c r="G350" s="22"/>
      <c r="H350" s="22"/>
      <c r="I350" s="22"/>
      <c r="J350" s="13">
        <f t="shared" si="15"/>
        <v>0</v>
      </c>
      <c r="O350" s="13">
        <f t="shared" si="16"/>
        <v>0</v>
      </c>
      <c r="P350" s="13">
        <f t="shared" si="17"/>
        <v>0</v>
      </c>
    </row>
    <row r="351" spans="1:16" x14ac:dyDescent="0.2">
      <c r="A351" s="19"/>
      <c r="B351" s="35"/>
      <c r="C351" s="21"/>
      <c r="D351" s="46"/>
      <c r="E351" s="22"/>
      <c r="F351" s="22"/>
      <c r="G351" s="22"/>
      <c r="H351" s="22"/>
      <c r="I351" s="22"/>
      <c r="J351" s="13">
        <f t="shared" si="15"/>
        <v>0</v>
      </c>
      <c r="O351" s="13">
        <f t="shared" si="16"/>
        <v>0</v>
      </c>
      <c r="P351" s="13">
        <f t="shared" si="17"/>
        <v>0</v>
      </c>
    </row>
    <row r="352" spans="1:16" x14ac:dyDescent="0.2">
      <c r="A352" s="19"/>
      <c r="B352" s="35"/>
      <c r="C352" s="21"/>
      <c r="D352" s="46"/>
      <c r="E352" s="22"/>
      <c r="F352" s="22"/>
      <c r="G352" s="22"/>
      <c r="H352" s="22"/>
      <c r="I352" s="22"/>
      <c r="J352" s="13">
        <f t="shared" si="15"/>
        <v>0</v>
      </c>
      <c r="O352" s="13">
        <f t="shared" si="16"/>
        <v>0</v>
      </c>
      <c r="P352" s="13">
        <f t="shared" si="17"/>
        <v>0</v>
      </c>
    </row>
    <row r="353" spans="1:16" x14ac:dyDescent="0.2">
      <c r="A353" s="19"/>
      <c r="B353" s="35"/>
      <c r="C353" s="21"/>
      <c r="D353" s="46"/>
      <c r="E353" s="22"/>
      <c r="F353" s="22"/>
      <c r="G353" s="22"/>
      <c r="H353" s="22"/>
      <c r="I353" s="22"/>
      <c r="J353" s="13">
        <f t="shared" si="15"/>
        <v>0</v>
      </c>
      <c r="O353" s="13">
        <f t="shared" si="16"/>
        <v>0</v>
      </c>
      <c r="P353" s="13">
        <f t="shared" si="17"/>
        <v>0</v>
      </c>
    </row>
    <row r="354" spans="1:16" x14ac:dyDescent="0.2">
      <c r="A354" s="19"/>
      <c r="B354" s="35"/>
      <c r="C354" s="21"/>
      <c r="D354" s="46"/>
      <c r="E354" s="22"/>
      <c r="F354" s="22"/>
      <c r="G354" s="22"/>
      <c r="H354" s="22"/>
      <c r="I354" s="22"/>
      <c r="J354" s="13">
        <f t="shared" si="15"/>
        <v>0</v>
      </c>
      <c r="O354" s="13">
        <f t="shared" si="16"/>
        <v>0</v>
      </c>
      <c r="P354" s="13">
        <f t="shared" si="17"/>
        <v>0</v>
      </c>
    </row>
    <row r="355" spans="1:16" x14ac:dyDescent="0.2">
      <c r="A355" s="19"/>
      <c r="B355" s="35"/>
      <c r="C355" s="21"/>
      <c r="D355" s="46"/>
      <c r="E355" s="22"/>
      <c r="F355" s="22"/>
      <c r="G355" s="22"/>
      <c r="H355" s="22"/>
      <c r="I355" s="22"/>
      <c r="J355" s="13">
        <f t="shared" si="15"/>
        <v>0</v>
      </c>
      <c r="O355" s="13">
        <f t="shared" si="16"/>
        <v>0</v>
      </c>
      <c r="P355" s="13">
        <f t="shared" si="17"/>
        <v>0</v>
      </c>
    </row>
    <row r="356" spans="1:16" x14ac:dyDescent="0.2">
      <c r="A356" s="19"/>
      <c r="B356" s="35"/>
      <c r="C356" s="21"/>
      <c r="D356" s="46"/>
      <c r="E356" s="22"/>
      <c r="F356" s="22"/>
      <c r="G356" s="22"/>
      <c r="H356" s="22"/>
      <c r="I356" s="22"/>
      <c r="J356" s="13">
        <f t="shared" si="15"/>
        <v>0</v>
      </c>
      <c r="O356" s="13">
        <f t="shared" si="16"/>
        <v>0</v>
      </c>
      <c r="P356" s="13">
        <f t="shared" si="17"/>
        <v>0</v>
      </c>
    </row>
    <row r="357" spans="1:16" x14ac:dyDescent="0.2">
      <c r="A357" s="19"/>
      <c r="B357" s="35"/>
      <c r="C357" s="21"/>
      <c r="D357" s="46"/>
      <c r="E357" s="22"/>
      <c r="F357" s="22"/>
      <c r="G357" s="22"/>
      <c r="H357" s="22"/>
      <c r="I357" s="22"/>
      <c r="J357" s="13">
        <f t="shared" si="15"/>
        <v>0</v>
      </c>
      <c r="O357" s="13">
        <f t="shared" si="16"/>
        <v>0</v>
      </c>
      <c r="P357" s="13">
        <f t="shared" si="17"/>
        <v>0</v>
      </c>
    </row>
    <row r="358" spans="1:16" x14ac:dyDescent="0.2">
      <c r="A358" s="19"/>
      <c r="B358" s="35"/>
      <c r="C358" s="21"/>
      <c r="D358" s="46"/>
      <c r="E358" s="22"/>
      <c r="F358" s="22"/>
      <c r="G358" s="22"/>
      <c r="H358" s="22"/>
      <c r="I358" s="22"/>
      <c r="J358" s="13">
        <f t="shared" si="15"/>
        <v>0</v>
      </c>
      <c r="O358" s="13">
        <f t="shared" si="16"/>
        <v>0</v>
      </c>
      <c r="P358" s="13">
        <f t="shared" si="17"/>
        <v>0</v>
      </c>
    </row>
    <row r="359" spans="1:16" x14ac:dyDescent="0.2">
      <c r="A359" s="19"/>
      <c r="B359" s="35"/>
      <c r="C359" s="21"/>
      <c r="D359" s="46"/>
      <c r="E359" s="22"/>
      <c r="F359" s="22"/>
      <c r="G359" s="22"/>
      <c r="H359" s="22"/>
      <c r="I359" s="22"/>
      <c r="J359" s="13">
        <f t="shared" si="15"/>
        <v>0</v>
      </c>
      <c r="O359" s="13">
        <f t="shared" si="16"/>
        <v>0</v>
      </c>
      <c r="P359" s="13">
        <f t="shared" si="17"/>
        <v>0</v>
      </c>
    </row>
    <row r="360" spans="1:16" x14ac:dyDescent="0.2">
      <c r="A360" s="19"/>
      <c r="B360" s="35"/>
      <c r="C360" s="21"/>
      <c r="D360" s="46"/>
      <c r="E360" s="22"/>
      <c r="F360" s="22"/>
      <c r="G360" s="22"/>
      <c r="H360" s="22"/>
      <c r="I360" s="22"/>
      <c r="J360" s="13">
        <f t="shared" si="15"/>
        <v>0</v>
      </c>
      <c r="O360" s="13">
        <f t="shared" si="16"/>
        <v>0</v>
      </c>
      <c r="P360" s="13">
        <f t="shared" si="17"/>
        <v>0</v>
      </c>
    </row>
    <row r="361" spans="1:16" x14ac:dyDescent="0.2">
      <c r="A361" s="19"/>
      <c r="B361" s="35"/>
      <c r="C361" s="21"/>
      <c r="D361" s="46"/>
      <c r="E361" s="22"/>
      <c r="F361" s="22"/>
      <c r="G361" s="22"/>
      <c r="H361" s="22"/>
      <c r="I361" s="22"/>
      <c r="J361" s="13">
        <f t="shared" si="15"/>
        <v>0</v>
      </c>
      <c r="O361" s="13">
        <f t="shared" si="16"/>
        <v>0</v>
      </c>
      <c r="P361" s="13">
        <f t="shared" si="17"/>
        <v>0</v>
      </c>
    </row>
    <row r="362" spans="1:16" x14ac:dyDescent="0.2">
      <c r="A362" s="19"/>
      <c r="B362" s="35"/>
      <c r="C362" s="21"/>
      <c r="D362" s="46"/>
      <c r="E362" s="22"/>
      <c r="F362" s="22"/>
      <c r="G362" s="22"/>
      <c r="H362" s="22"/>
      <c r="I362" s="22"/>
      <c r="J362" s="13">
        <f t="shared" si="15"/>
        <v>0</v>
      </c>
      <c r="O362" s="13">
        <f t="shared" si="16"/>
        <v>0</v>
      </c>
      <c r="P362" s="13">
        <f t="shared" si="17"/>
        <v>0</v>
      </c>
    </row>
    <row r="363" spans="1:16" x14ac:dyDescent="0.2">
      <c r="A363" s="19"/>
      <c r="B363" s="35"/>
      <c r="C363" s="21"/>
      <c r="D363" s="46"/>
      <c r="E363" s="22"/>
      <c r="F363" s="22"/>
      <c r="G363" s="22"/>
      <c r="H363" s="22"/>
      <c r="I363" s="22"/>
      <c r="J363" s="13">
        <f t="shared" si="15"/>
        <v>0</v>
      </c>
      <c r="O363" s="13">
        <f t="shared" si="16"/>
        <v>0</v>
      </c>
      <c r="P363" s="13">
        <f t="shared" si="17"/>
        <v>0</v>
      </c>
    </row>
    <row r="364" spans="1:16" x14ac:dyDescent="0.2">
      <c r="A364" s="19"/>
      <c r="B364" s="35"/>
      <c r="C364" s="21"/>
      <c r="D364" s="46"/>
      <c r="E364" s="22"/>
      <c r="F364" s="22"/>
      <c r="G364" s="22"/>
      <c r="H364" s="22"/>
      <c r="I364" s="22"/>
      <c r="J364" s="13">
        <f t="shared" si="15"/>
        <v>0</v>
      </c>
      <c r="O364" s="13">
        <f t="shared" si="16"/>
        <v>0</v>
      </c>
      <c r="P364" s="13">
        <f t="shared" si="17"/>
        <v>0</v>
      </c>
    </row>
    <row r="365" spans="1:16" x14ac:dyDescent="0.2">
      <c r="A365" s="19"/>
      <c r="B365" s="35"/>
      <c r="C365" s="21"/>
      <c r="D365" s="46"/>
      <c r="E365" s="22"/>
      <c r="F365" s="22"/>
      <c r="G365" s="22"/>
      <c r="H365" s="22"/>
      <c r="I365" s="22"/>
      <c r="J365" s="13">
        <f t="shared" si="15"/>
        <v>0</v>
      </c>
      <c r="O365" s="13">
        <f t="shared" si="16"/>
        <v>0</v>
      </c>
      <c r="P365" s="13">
        <f t="shared" si="17"/>
        <v>0</v>
      </c>
    </row>
    <row r="366" spans="1:16" x14ac:dyDescent="0.2">
      <c r="A366" s="19"/>
      <c r="B366" s="35"/>
      <c r="C366" s="21"/>
      <c r="D366" s="46"/>
      <c r="E366" s="22"/>
      <c r="F366" s="22"/>
      <c r="G366" s="22"/>
      <c r="H366" s="22"/>
      <c r="I366" s="22"/>
      <c r="J366" s="13">
        <f t="shared" si="15"/>
        <v>0</v>
      </c>
      <c r="O366" s="13">
        <f t="shared" si="16"/>
        <v>0</v>
      </c>
      <c r="P366" s="13">
        <f t="shared" si="17"/>
        <v>0</v>
      </c>
    </row>
    <row r="367" spans="1:16" x14ac:dyDescent="0.2">
      <c r="A367" s="19"/>
      <c r="B367" s="35"/>
      <c r="C367" s="21"/>
      <c r="D367" s="46"/>
      <c r="E367" s="22"/>
      <c r="F367" s="22"/>
      <c r="G367" s="22"/>
      <c r="H367" s="22"/>
      <c r="I367" s="22"/>
      <c r="J367" s="13">
        <f t="shared" si="15"/>
        <v>0</v>
      </c>
      <c r="O367" s="13">
        <f t="shared" si="16"/>
        <v>0</v>
      </c>
      <c r="P367" s="13">
        <f t="shared" si="17"/>
        <v>0</v>
      </c>
    </row>
    <row r="368" spans="1:16" x14ac:dyDescent="0.2">
      <c r="A368" s="19"/>
      <c r="B368" s="35"/>
      <c r="C368" s="21"/>
      <c r="D368" s="46"/>
      <c r="E368" s="22"/>
      <c r="F368" s="22"/>
      <c r="G368" s="22"/>
      <c r="H368" s="22"/>
      <c r="I368" s="22"/>
      <c r="J368" s="13">
        <f t="shared" si="15"/>
        <v>0</v>
      </c>
      <c r="O368" s="13">
        <f t="shared" si="16"/>
        <v>0</v>
      </c>
      <c r="P368" s="13">
        <f t="shared" si="17"/>
        <v>0</v>
      </c>
    </row>
    <row r="369" spans="1:16" x14ac:dyDescent="0.2">
      <c r="A369" s="19"/>
      <c r="B369" s="35"/>
      <c r="C369" s="21"/>
      <c r="D369" s="46"/>
      <c r="E369" s="22"/>
      <c r="F369" s="22"/>
      <c r="G369" s="22"/>
      <c r="H369" s="22"/>
      <c r="I369" s="22"/>
      <c r="J369" s="13">
        <f t="shared" si="15"/>
        <v>0</v>
      </c>
      <c r="O369" s="13">
        <f t="shared" si="16"/>
        <v>0</v>
      </c>
      <c r="P369" s="13">
        <f t="shared" si="17"/>
        <v>0</v>
      </c>
    </row>
    <row r="370" spans="1:16" x14ac:dyDescent="0.2">
      <c r="A370" s="19"/>
      <c r="B370" s="35"/>
      <c r="C370" s="21"/>
      <c r="D370" s="46"/>
      <c r="E370" s="22"/>
      <c r="F370" s="22"/>
      <c r="G370" s="22"/>
      <c r="H370" s="22"/>
      <c r="I370" s="22"/>
      <c r="J370" s="13">
        <f t="shared" si="15"/>
        <v>0</v>
      </c>
      <c r="O370" s="13">
        <f t="shared" si="16"/>
        <v>0</v>
      </c>
      <c r="P370" s="13">
        <f t="shared" si="17"/>
        <v>0</v>
      </c>
    </row>
    <row r="371" spans="1:16" x14ac:dyDescent="0.2">
      <c r="A371" s="19"/>
      <c r="B371" s="35"/>
      <c r="C371" s="21"/>
      <c r="D371" s="46"/>
      <c r="E371" s="22"/>
      <c r="F371" s="22"/>
      <c r="G371" s="22"/>
      <c r="H371" s="22"/>
      <c r="I371" s="22"/>
      <c r="J371" s="13">
        <f t="shared" ref="J371:J413" si="18">SUM(F371:I371)</f>
        <v>0</v>
      </c>
      <c r="O371" s="13">
        <f t="shared" ref="O371:O412" si="19">J371*E371</f>
        <v>0</v>
      </c>
      <c r="P371" s="13">
        <f t="shared" ref="P371:P412" si="20">SUMPRODUCT(F371:I371,K371:N371)</f>
        <v>0</v>
      </c>
    </row>
    <row r="372" spans="1:16" x14ac:dyDescent="0.2">
      <c r="A372" s="19"/>
      <c r="B372" s="35"/>
      <c r="C372" s="21"/>
      <c r="D372" s="46"/>
      <c r="E372" s="22"/>
      <c r="F372" s="22"/>
      <c r="G372" s="22"/>
      <c r="H372" s="22"/>
      <c r="I372" s="22"/>
      <c r="J372" s="13">
        <f t="shared" si="18"/>
        <v>0</v>
      </c>
      <c r="O372" s="13">
        <f t="shared" si="19"/>
        <v>0</v>
      </c>
      <c r="P372" s="13">
        <f t="shared" si="20"/>
        <v>0</v>
      </c>
    </row>
    <row r="373" spans="1:16" x14ac:dyDescent="0.2">
      <c r="A373" s="19"/>
      <c r="B373" s="35"/>
      <c r="C373" s="21"/>
      <c r="D373" s="46"/>
      <c r="E373" s="22"/>
      <c r="F373" s="22"/>
      <c r="G373" s="22"/>
      <c r="H373" s="22"/>
      <c r="I373" s="22"/>
      <c r="J373" s="13">
        <f t="shared" si="18"/>
        <v>0</v>
      </c>
      <c r="O373" s="13">
        <f t="shared" si="19"/>
        <v>0</v>
      </c>
      <c r="P373" s="13">
        <f t="shared" si="20"/>
        <v>0</v>
      </c>
    </row>
    <row r="374" spans="1:16" x14ac:dyDescent="0.2">
      <c r="A374" s="19"/>
      <c r="B374" s="35"/>
      <c r="C374" s="21"/>
      <c r="D374" s="46"/>
      <c r="E374" s="22"/>
      <c r="F374" s="22"/>
      <c r="G374" s="22"/>
      <c r="H374" s="22"/>
      <c r="I374" s="22"/>
      <c r="J374" s="13">
        <f t="shared" si="18"/>
        <v>0</v>
      </c>
      <c r="O374" s="13">
        <f t="shared" si="19"/>
        <v>0</v>
      </c>
      <c r="P374" s="13">
        <f t="shared" si="20"/>
        <v>0</v>
      </c>
    </row>
    <row r="375" spans="1:16" x14ac:dyDescent="0.2">
      <c r="A375" s="19"/>
      <c r="B375" s="35"/>
      <c r="C375" s="21"/>
      <c r="D375" s="46"/>
      <c r="E375" s="22"/>
      <c r="F375" s="22"/>
      <c r="G375" s="22"/>
      <c r="H375" s="22"/>
      <c r="I375" s="22"/>
      <c r="J375" s="13">
        <f t="shared" si="18"/>
        <v>0</v>
      </c>
      <c r="O375" s="13">
        <f t="shared" si="19"/>
        <v>0</v>
      </c>
      <c r="P375" s="13">
        <f t="shared" si="20"/>
        <v>0</v>
      </c>
    </row>
    <row r="376" spans="1:16" x14ac:dyDescent="0.2">
      <c r="A376" s="19"/>
      <c r="B376" s="35"/>
      <c r="C376" s="21"/>
      <c r="D376" s="46"/>
      <c r="E376" s="22"/>
      <c r="F376" s="22"/>
      <c r="G376" s="22"/>
      <c r="H376" s="22"/>
      <c r="I376" s="22"/>
      <c r="J376" s="13">
        <f t="shared" si="18"/>
        <v>0</v>
      </c>
      <c r="O376" s="13">
        <f t="shared" si="19"/>
        <v>0</v>
      </c>
      <c r="P376" s="13">
        <f t="shared" si="20"/>
        <v>0</v>
      </c>
    </row>
    <row r="377" spans="1:16" x14ac:dyDescent="0.2">
      <c r="A377" s="19"/>
      <c r="B377" s="35"/>
      <c r="C377" s="21"/>
      <c r="D377" s="46"/>
      <c r="E377" s="22"/>
      <c r="F377" s="22"/>
      <c r="G377" s="22"/>
      <c r="H377" s="22"/>
      <c r="I377" s="22"/>
      <c r="J377" s="13">
        <f t="shared" si="18"/>
        <v>0</v>
      </c>
      <c r="O377" s="13">
        <f t="shared" si="19"/>
        <v>0</v>
      </c>
      <c r="P377" s="13">
        <f t="shared" si="20"/>
        <v>0</v>
      </c>
    </row>
    <row r="378" spans="1:16" x14ac:dyDescent="0.2">
      <c r="A378" s="19"/>
      <c r="B378" s="35"/>
      <c r="C378" s="21"/>
      <c r="D378" s="46"/>
      <c r="E378" s="22"/>
      <c r="F378" s="22"/>
      <c r="G378" s="22"/>
      <c r="H378" s="22"/>
      <c r="I378" s="22"/>
      <c r="J378" s="13">
        <f t="shared" si="18"/>
        <v>0</v>
      </c>
      <c r="O378" s="13">
        <f t="shared" si="19"/>
        <v>0</v>
      </c>
      <c r="P378" s="13">
        <f t="shared" si="20"/>
        <v>0</v>
      </c>
    </row>
    <row r="379" spans="1:16" x14ac:dyDescent="0.2">
      <c r="A379" s="19"/>
      <c r="B379" s="35"/>
      <c r="C379" s="21"/>
      <c r="D379" s="46"/>
      <c r="E379" s="22"/>
      <c r="F379" s="22"/>
      <c r="G379" s="22"/>
      <c r="H379" s="22"/>
      <c r="I379" s="22"/>
      <c r="J379" s="13">
        <f t="shared" si="18"/>
        <v>0</v>
      </c>
      <c r="O379" s="13">
        <f t="shared" si="19"/>
        <v>0</v>
      </c>
      <c r="P379" s="13">
        <f t="shared" si="20"/>
        <v>0</v>
      </c>
    </row>
    <row r="380" spans="1:16" x14ac:dyDescent="0.2">
      <c r="A380" s="19"/>
      <c r="B380" s="35"/>
      <c r="C380" s="21"/>
      <c r="D380" s="46"/>
      <c r="E380" s="22"/>
      <c r="F380" s="22"/>
      <c r="G380" s="22"/>
      <c r="H380" s="22"/>
      <c r="I380" s="22"/>
      <c r="J380" s="13">
        <f t="shared" si="18"/>
        <v>0</v>
      </c>
      <c r="O380" s="13">
        <f t="shared" si="19"/>
        <v>0</v>
      </c>
      <c r="P380" s="13">
        <f t="shared" si="20"/>
        <v>0</v>
      </c>
    </row>
    <row r="381" spans="1:16" x14ac:dyDescent="0.2">
      <c r="A381" s="19"/>
      <c r="B381" s="35"/>
      <c r="C381" s="21"/>
      <c r="D381" s="46"/>
      <c r="E381" s="22"/>
      <c r="F381" s="22"/>
      <c r="G381" s="22"/>
      <c r="H381" s="22"/>
      <c r="I381" s="22"/>
      <c r="J381" s="13">
        <f t="shared" si="18"/>
        <v>0</v>
      </c>
      <c r="O381" s="13">
        <f t="shared" si="19"/>
        <v>0</v>
      </c>
      <c r="P381" s="13">
        <f t="shared" si="20"/>
        <v>0</v>
      </c>
    </row>
    <row r="382" spans="1:16" x14ac:dyDescent="0.2">
      <c r="A382" s="19"/>
      <c r="B382" s="35"/>
      <c r="C382" s="21"/>
      <c r="D382" s="46"/>
      <c r="E382" s="22"/>
      <c r="F382" s="22"/>
      <c r="G382" s="22"/>
      <c r="H382" s="22"/>
      <c r="I382" s="22"/>
      <c r="J382" s="13">
        <f t="shared" si="18"/>
        <v>0</v>
      </c>
      <c r="O382" s="13">
        <f t="shared" si="19"/>
        <v>0</v>
      </c>
      <c r="P382" s="13">
        <f t="shared" si="20"/>
        <v>0</v>
      </c>
    </row>
    <row r="383" spans="1:16" x14ac:dyDescent="0.2">
      <c r="A383" s="19"/>
      <c r="B383" s="35"/>
      <c r="C383" s="21"/>
      <c r="D383" s="46"/>
      <c r="E383" s="22"/>
      <c r="F383" s="22"/>
      <c r="G383" s="22"/>
      <c r="H383" s="22"/>
      <c r="I383" s="22"/>
      <c r="J383" s="13">
        <f t="shared" si="18"/>
        <v>0</v>
      </c>
      <c r="O383" s="13">
        <f t="shared" si="19"/>
        <v>0</v>
      </c>
      <c r="P383" s="13">
        <f t="shared" si="20"/>
        <v>0</v>
      </c>
    </row>
    <row r="384" spans="1:16" x14ac:dyDescent="0.2">
      <c r="A384" s="19"/>
      <c r="B384" s="35"/>
      <c r="C384" s="21"/>
      <c r="D384" s="46"/>
      <c r="E384" s="22"/>
      <c r="F384" s="22"/>
      <c r="G384" s="22"/>
      <c r="H384" s="22"/>
      <c r="I384" s="22"/>
      <c r="J384" s="13">
        <f t="shared" si="18"/>
        <v>0</v>
      </c>
      <c r="O384" s="13">
        <f t="shared" si="19"/>
        <v>0</v>
      </c>
      <c r="P384" s="13">
        <f t="shared" si="20"/>
        <v>0</v>
      </c>
    </row>
    <row r="385" spans="1:16" x14ac:dyDescent="0.2">
      <c r="A385" s="19"/>
      <c r="B385" s="35"/>
      <c r="C385" s="21"/>
      <c r="D385" s="46"/>
      <c r="E385" s="22"/>
      <c r="F385" s="22"/>
      <c r="G385" s="22"/>
      <c r="H385" s="22"/>
      <c r="I385" s="22"/>
      <c r="J385" s="13">
        <f t="shared" si="18"/>
        <v>0</v>
      </c>
      <c r="O385" s="13">
        <f t="shared" si="19"/>
        <v>0</v>
      </c>
      <c r="P385" s="13">
        <f t="shared" si="20"/>
        <v>0</v>
      </c>
    </row>
    <row r="386" spans="1:16" x14ac:dyDescent="0.2">
      <c r="A386" s="19"/>
      <c r="B386" s="35"/>
      <c r="C386" s="21"/>
      <c r="D386" s="46"/>
      <c r="E386" s="22"/>
      <c r="F386" s="22"/>
      <c r="G386" s="22"/>
      <c r="H386" s="22"/>
      <c r="I386" s="22"/>
      <c r="J386" s="13">
        <f t="shared" si="18"/>
        <v>0</v>
      </c>
      <c r="O386" s="13">
        <f t="shared" si="19"/>
        <v>0</v>
      </c>
      <c r="P386" s="13">
        <f t="shared" si="20"/>
        <v>0</v>
      </c>
    </row>
    <row r="387" spans="1:16" x14ac:dyDescent="0.2">
      <c r="A387" s="19"/>
      <c r="B387" s="35"/>
      <c r="C387" s="21"/>
      <c r="D387" s="46"/>
      <c r="E387" s="22"/>
      <c r="F387" s="22"/>
      <c r="G387" s="22"/>
      <c r="H387" s="22"/>
      <c r="I387" s="22"/>
      <c r="J387" s="13">
        <f t="shared" si="18"/>
        <v>0</v>
      </c>
      <c r="O387" s="13">
        <f t="shared" si="19"/>
        <v>0</v>
      </c>
      <c r="P387" s="13">
        <f t="shared" si="20"/>
        <v>0</v>
      </c>
    </row>
    <row r="388" spans="1:16" x14ac:dyDescent="0.2">
      <c r="A388" s="19"/>
      <c r="B388" s="35"/>
      <c r="C388" s="21"/>
      <c r="D388" s="46"/>
      <c r="E388" s="22"/>
      <c r="F388" s="22"/>
      <c r="G388" s="22"/>
      <c r="H388" s="22"/>
      <c r="I388" s="22"/>
      <c r="J388" s="13">
        <f t="shared" si="18"/>
        <v>0</v>
      </c>
      <c r="O388" s="13">
        <f t="shared" si="19"/>
        <v>0</v>
      </c>
      <c r="P388" s="13">
        <f t="shared" si="20"/>
        <v>0</v>
      </c>
    </row>
    <row r="389" spans="1:16" x14ac:dyDescent="0.2">
      <c r="A389" s="19"/>
      <c r="B389" s="35"/>
      <c r="C389" s="21"/>
      <c r="D389" s="46"/>
      <c r="E389" s="22"/>
      <c r="F389" s="22"/>
      <c r="G389" s="22"/>
      <c r="H389" s="22"/>
      <c r="I389" s="22"/>
      <c r="J389" s="13">
        <f t="shared" si="18"/>
        <v>0</v>
      </c>
      <c r="O389" s="13">
        <f t="shared" si="19"/>
        <v>0</v>
      </c>
      <c r="P389" s="13">
        <f t="shared" si="20"/>
        <v>0</v>
      </c>
    </row>
    <row r="390" spans="1:16" x14ac:dyDescent="0.2">
      <c r="A390" s="19"/>
      <c r="B390" s="35"/>
      <c r="C390" s="21"/>
      <c r="D390" s="46"/>
      <c r="E390" s="22"/>
      <c r="F390" s="22"/>
      <c r="G390" s="22"/>
      <c r="H390" s="22"/>
      <c r="I390" s="22"/>
      <c r="J390" s="13">
        <f t="shared" si="18"/>
        <v>0</v>
      </c>
      <c r="O390" s="13">
        <f t="shared" si="19"/>
        <v>0</v>
      </c>
      <c r="P390" s="13">
        <f t="shared" si="20"/>
        <v>0</v>
      </c>
    </row>
    <row r="391" spans="1:16" x14ac:dyDescent="0.2">
      <c r="A391" s="19"/>
      <c r="B391" s="35"/>
      <c r="C391" s="21"/>
      <c r="D391" s="46"/>
      <c r="E391" s="22"/>
      <c r="F391" s="22"/>
      <c r="G391" s="22"/>
      <c r="H391" s="22"/>
      <c r="I391" s="22"/>
      <c r="J391" s="13">
        <f t="shared" si="18"/>
        <v>0</v>
      </c>
      <c r="O391" s="13">
        <f t="shared" si="19"/>
        <v>0</v>
      </c>
      <c r="P391" s="13">
        <f t="shared" si="20"/>
        <v>0</v>
      </c>
    </row>
    <row r="392" spans="1:16" x14ac:dyDescent="0.2">
      <c r="A392" s="19"/>
      <c r="B392" s="35"/>
      <c r="C392" s="21"/>
      <c r="D392" s="46"/>
      <c r="E392" s="22"/>
      <c r="F392" s="22"/>
      <c r="G392" s="22"/>
      <c r="H392" s="22"/>
      <c r="I392" s="22"/>
      <c r="J392" s="13">
        <f t="shared" si="18"/>
        <v>0</v>
      </c>
      <c r="O392" s="13">
        <f t="shared" si="19"/>
        <v>0</v>
      </c>
      <c r="P392" s="13">
        <f t="shared" si="20"/>
        <v>0</v>
      </c>
    </row>
    <row r="393" spans="1:16" x14ac:dyDescent="0.2">
      <c r="A393" s="19"/>
      <c r="B393" s="35"/>
      <c r="C393" s="21"/>
      <c r="D393" s="46"/>
      <c r="E393" s="22"/>
      <c r="F393" s="22"/>
      <c r="G393" s="22"/>
      <c r="H393" s="22"/>
      <c r="I393" s="22"/>
      <c r="J393" s="13">
        <f t="shared" si="18"/>
        <v>0</v>
      </c>
      <c r="O393" s="13">
        <f t="shared" si="19"/>
        <v>0</v>
      </c>
      <c r="P393" s="13">
        <f t="shared" si="20"/>
        <v>0</v>
      </c>
    </row>
    <row r="394" spans="1:16" x14ac:dyDescent="0.2">
      <c r="A394" s="19"/>
      <c r="B394" s="35"/>
      <c r="C394" s="21"/>
      <c r="D394" s="46"/>
      <c r="E394" s="22"/>
      <c r="F394" s="22"/>
      <c r="G394" s="22"/>
      <c r="H394" s="22"/>
      <c r="I394" s="22"/>
      <c r="J394" s="13">
        <f t="shared" si="18"/>
        <v>0</v>
      </c>
      <c r="O394" s="13">
        <f t="shared" si="19"/>
        <v>0</v>
      </c>
      <c r="P394" s="13">
        <f t="shared" si="20"/>
        <v>0</v>
      </c>
    </row>
    <row r="395" spans="1:16" x14ac:dyDescent="0.2">
      <c r="A395" s="19"/>
      <c r="B395" s="35"/>
      <c r="C395" s="21"/>
      <c r="D395" s="46"/>
      <c r="E395" s="22"/>
      <c r="F395" s="22"/>
      <c r="G395" s="22"/>
      <c r="H395" s="22"/>
      <c r="I395" s="22"/>
      <c r="J395" s="13">
        <f t="shared" si="18"/>
        <v>0</v>
      </c>
      <c r="O395" s="13">
        <f t="shared" si="19"/>
        <v>0</v>
      </c>
      <c r="P395" s="13">
        <f t="shared" si="20"/>
        <v>0</v>
      </c>
    </row>
    <row r="396" spans="1:16" x14ac:dyDescent="0.2">
      <c r="A396" s="19"/>
      <c r="B396" s="35"/>
      <c r="C396" s="21"/>
      <c r="D396" s="46"/>
      <c r="E396" s="22"/>
      <c r="F396" s="22"/>
      <c r="G396" s="22"/>
      <c r="H396" s="22"/>
      <c r="I396" s="22"/>
      <c r="J396" s="13">
        <f t="shared" si="18"/>
        <v>0</v>
      </c>
      <c r="O396" s="13">
        <f t="shared" si="19"/>
        <v>0</v>
      </c>
      <c r="P396" s="13">
        <f t="shared" si="20"/>
        <v>0</v>
      </c>
    </row>
    <row r="397" spans="1:16" x14ac:dyDescent="0.2">
      <c r="A397" s="19"/>
      <c r="B397" s="35"/>
      <c r="C397" s="21"/>
      <c r="D397" s="46"/>
      <c r="E397" s="22"/>
      <c r="F397" s="22"/>
      <c r="G397" s="22"/>
      <c r="H397" s="22"/>
      <c r="I397" s="22"/>
      <c r="J397" s="13">
        <f t="shared" si="18"/>
        <v>0</v>
      </c>
      <c r="O397" s="13">
        <f t="shared" si="19"/>
        <v>0</v>
      </c>
      <c r="P397" s="13">
        <f t="shared" si="20"/>
        <v>0</v>
      </c>
    </row>
    <row r="398" spans="1:16" x14ac:dyDescent="0.2">
      <c r="A398" s="19"/>
      <c r="B398" s="35"/>
      <c r="C398" s="21"/>
      <c r="D398" s="46"/>
      <c r="E398" s="22"/>
      <c r="F398" s="22"/>
      <c r="G398" s="22"/>
      <c r="H398" s="22"/>
      <c r="I398" s="22"/>
      <c r="J398" s="13">
        <f t="shared" si="18"/>
        <v>0</v>
      </c>
      <c r="O398" s="13">
        <f t="shared" si="19"/>
        <v>0</v>
      </c>
      <c r="P398" s="13">
        <f t="shared" si="20"/>
        <v>0</v>
      </c>
    </row>
    <row r="399" spans="1:16" x14ac:dyDescent="0.2">
      <c r="A399" s="19"/>
      <c r="B399" s="35"/>
      <c r="C399" s="21"/>
      <c r="D399" s="46"/>
      <c r="E399" s="22"/>
      <c r="F399" s="22"/>
      <c r="G399" s="22"/>
      <c r="H399" s="22"/>
      <c r="I399" s="22"/>
      <c r="J399" s="13">
        <f t="shared" si="18"/>
        <v>0</v>
      </c>
      <c r="O399" s="13">
        <f t="shared" si="19"/>
        <v>0</v>
      </c>
      <c r="P399" s="13">
        <f t="shared" si="20"/>
        <v>0</v>
      </c>
    </row>
    <row r="400" spans="1:16" x14ac:dyDescent="0.2">
      <c r="A400" s="19"/>
      <c r="B400" s="35"/>
      <c r="C400" s="21"/>
      <c r="D400" s="46"/>
      <c r="E400" s="22"/>
      <c r="F400" s="22"/>
      <c r="G400" s="22"/>
      <c r="H400" s="22"/>
      <c r="I400" s="22"/>
      <c r="J400" s="13">
        <f t="shared" si="18"/>
        <v>0</v>
      </c>
      <c r="O400" s="13">
        <f t="shared" si="19"/>
        <v>0</v>
      </c>
      <c r="P400" s="13">
        <f t="shared" si="20"/>
        <v>0</v>
      </c>
    </row>
    <row r="401" spans="1:16" x14ac:dyDescent="0.2">
      <c r="A401" s="19"/>
      <c r="B401" s="35"/>
      <c r="C401" s="21"/>
      <c r="D401" s="46"/>
      <c r="E401" s="22"/>
      <c r="F401" s="22"/>
      <c r="G401" s="22"/>
      <c r="H401" s="22"/>
      <c r="I401" s="22"/>
      <c r="J401" s="13">
        <f t="shared" si="18"/>
        <v>0</v>
      </c>
      <c r="O401" s="13">
        <f t="shared" si="19"/>
        <v>0</v>
      </c>
      <c r="P401" s="13">
        <f t="shared" si="20"/>
        <v>0</v>
      </c>
    </row>
    <row r="402" spans="1:16" x14ac:dyDescent="0.2">
      <c r="A402" s="19"/>
      <c r="B402" s="35"/>
      <c r="C402" s="21"/>
      <c r="D402" s="46"/>
      <c r="E402" s="22"/>
      <c r="F402" s="22"/>
      <c r="G402" s="22"/>
      <c r="H402" s="22"/>
      <c r="I402" s="22"/>
      <c r="J402" s="13">
        <f t="shared" si="18"/>
        <v>0</v>
      </c>
      <c r="O402" s="13">
        <f t="shared" si="19"/>
        <v>0</v>
      </c>
      <c r="P402" s="13">
        <f t="shared" si="20"/>
        <v>0</v>
      </c>
    </row>
    <row r="403" spans="1:16" x14ac:dyDescent="0.2">
      <c r="A403" s="19"/>
      <c r="B403" s="35"/>
      <c r="C403" s="21"/>
      <c r="D403" s="46"/>
      <c r="E403" s="22"/>
      <c r="F403" s="22"/>
      <c r="G403" s="22"/>
      <c r="H403" s="22"/>
      <c r="I403" s="22"/>
      <c r="J403" s="13">
        <f t="shared" si="18"/>
        <v>0</v>
      </c>
      <c r="O403" s="13">
        <f t="shared" si="19"/>
        <v>0</v>
      </c>
      <c r="P403" s="13">
        <f t="shared" si="20"/>
        <v>0</v>
      </c>
    </row>
    <row r="404" spans="1:16" x14ac:dyDescent="0.2">
      <c r="A404" s="19"/>
      <c r="B404" s="35"/>
      <c r="C404" s="21"/>
      <c r="D404" s="46"/>
      <c r="E404" s="22"/>
      <c r="F404" s="22"/>
      <c r="G404" s="22"/>
      <c r="H404" s="22"/>
      <c r="I404" s="22"/>
      <c r="J404" s="13">
        <f t="shared" si="18"/>
        <v>0</v>
      </c>
      <c r="O404" s="13">
        <f t="shared" si="19"/>
        <v>0</v>
      </c>
      <c r="P404" s="13">
        <f t="shared" si="20"/>
        <v>0</v>
      </c>
    </row>
    <row r="405" spans="1:16" x14ac:dyDescent="0.2">
      <c r="A405" s="19"/>
      <c r="B405" s="35"/>
      <c r="C405" s="21"/>
      <c r="D405" s="46"/>
      <c r="E405" s="22"/>
      <c r="F405" s="22"/>
      <c r="G405" s="22"/>
      <c r="H405" s="22"/>
      <c r="I405" s="22"/>
      <c r="J405" s="13">
        <f t="shared" si="18"/>
        <v>0</v>
      </c>
      <c r="O405" s="13">
        <f t="shared" si="19"/>
        <v>0</v>
      </c>
      <c r="P405" s="13">
        <f t="shared" si="20"/>
        <v>0</v>
      </c>
    </row>
    <row r="406" spans="1:16" x14ac:dyDescent="0.2">
      <c r="A406" s="19"/>
      <c r="B406" s="35"/>
      <c r="C406" s="21"/>
      <c r="D406" s="46"/>
      <c r="E406" s="22"/>
      <c r="F406" s="22"/>
      <c r="G406" s="22"/>
      <c r="H406" s="22"/>
      <c r="I406" s="22"/>
      <c r="J406" s="13">
        <f t="shared" si="18"/>
        <v>0</v>
      </c>
      <c r="O406" s="13">
        <f t="shared" si="19"/>
        <v>0</v>
      </c>
      <c r="P406" s="13">
        <f t="shared" si="20"/>
        <v>0</v>
      </c>
    </row>
    <row r="407" spans="1:16" x14ac:dyDescent="0.2">
      <c r="A407" s="19"/>
      <c r="B407" s="35"/>
      <c r="C407" s="21"/>
      <c r="D407" s="46"/>
      <c r="E407" s="22"/>
      <c r="F407" s="22"/>
      <c r="G407" s="22"/>
      <c r="H407" s="22"/>
      <c r="I407" s="22"/>
      <c r="J407" s="13">
        <f t="shared" si="18"/>
        <v>0</v>
      </c>
      <c r="O407" s="13">
        <f t="shared" si="19"/>
        <v>0</v>
      </c>
      <c r="P407" s="13">
        <f t="shared" si="20"/>
        <v>0</v>
      </c>
    </row>
    <row r="408" spans="1:16" x14ac:dyDescent="0.2">
      <c r="A408" s="19"/>
      <c r="B408" s="35"/>
      <c r="C408" s="21"/>
      <c r="D408" s="46"/>
      <c r="E408" s="22"/>
      <c r="F408" s="22"/>
      <c r="G408" s="22"/>
      <c r="H408" s="22"/>
      <c r="I408" s="22"/>
      <c r="J408" s="13">
        <f t="shared" si="18"/>
        <v>0</v>
      </c>
      <c r="O408" s="13">
        <f t="shared" si="19"/>
        <v>0</v>
      </c>
      <c r="P408" s="13">
        <f t="shared" si="20"/>
        <v>0</v>
      </c>
    </row>
    <row r="409" spans="1:16" x14ac:dyDescent="0.2">
      <c r="A409" s="19"/>
      <c r="B409" s="35"/>
      <c r="C409" s="21"/>
      <c r="D409" s="46"/>
      <c r="E409" s="22"/>
      <c r="F409" s="22"/>
      <c r="G409" s="22"/>
      <c r="H409" s="22"/>
      <c r="I409" s="22"/>
      <c r="J409" s="13">
        <f t="shared" si="18"/>
        <v>0</v>
      </c>
      <c r="O409" s="13">
        <f t="shared" si="19"/>
        <v>0</v>
      </c>
      <c r="P409" s="13">
        <f t="shared" si="20"/>
        <v>0</v>
      </c>
    </row>
    <row r="410" spans="1:16" x14ac:dyDescent="0.2">
      <c r="A410" s="19"/>
      <c r="B410" s="35"/>
      <c r="C410" s="21"/>
      <c r="D410" s="46"/>
      <c r="E410" s="22"/>
      <c r="F410" s="22"/>
      <c r="G410" s="22"/>
      <c r="H410" s="22"/>
      <c r="I410" s="22"/>
      <c r="J410" s="13">
        <f t="shared" si="18"/>
        <v>0</v>
      </c>
      <c r="O410" s="13">
        <f t="shared" si="19"/>
        <v>0</v>
      </c>
      <c r="P410" s="13">
        <f t="shared" si="20"/>
        <v>0</v>
      </c>
    </row>
    <row r="411" spans="1:16" x14ac:dyDescent="0.2">
      <c r="A411" s="19"/>
      <c r="B411" s="35"/>
      <c r="C411" s="21"/>
      <c r="D411" s="46"/>
      <c r="E411" s="22"/>
      <c r="F411" s="22"/>
      <c r="G411" s="22"/>
      <c r="H411" s="22"/>
      <c r="I411" s="22"/>
      <c r="J411" s="13">
        <f t="shared" si="18"/>
        <v>0</v>
      </c>
      <c r="O411" s="13">
        <f t="shared" si="19"/>
        <v>0</v>
      </c>
      <c r="P411" s="13">
        <f t="shared" si="20"/>
        <v>0</v>
      </c>
    </row>
    <row r="412" spans="1:16" x14ac:dyDescent="0.2">
      <c r="A412" s="19"/>
      <c r="B412" s="35"/>
      <c r="C412" s="21"/>
      <c r="D412" s="46"/>
      <c r="E412" s="22"/>
      <c r="F412" s="22"/>
      <c r="G412" s="22"/>
      <c r="H412" s="22"/>
      <c r="I412" s="22"/>
      <c r="J412" s="13">
        <f t="shared" si="18"/>
        <v>0</v>
      </c>
      <c r="O412" s="13">
        <f t="shared" si="19"/>
        <v>0</v>
      </c>
      <c r="P412" s="13">
        <f t="shared" si="20"/>
        <v>0</v>
      </c>
    </row>
    <row r="413" spans="1:16" x14ac:dyDescent="0.2">
      <c r="A413" s="19"/>
      <c r="B413" s="35"/>
      <c r="C413" s="21"/>
      <c r="D413" s="46"/>
      <c r="E413" s="22"/>
      <c r="F413" s="22"/>
      <c r="G413" s="22"/>
      <c r="H413" s="22"/>
      <c r="I413" s="22"/>
      <c r="J413" s="13">
        <f t="shared" si="18"/>
        <v>0</v>
      </c>
    </row>
    <row r="414" spans="1:16" x14ac:dyDescent="0.2">
      <c r="A414" s="19"/>
      <c r="B414" s="35"/>
      <c r="C414" s="21"/>
      <c r="D414" s="46"/>
      <c r="E414" s="22"/>
      <c r="F414" s="22"/>
      <c r="G414" s="22"/>
      <c r="H414" s="22"/>
      <c r="I414" s="22"/>
    </row>
    <row r="415" spans="1:16" x14ac:dyDescent="0.2">
      <c r="A415" s="19"/>
      <c r="B415" s="35"/>
      <c r="C415" s="21"/>
      <c r="D415" s="46"/>
      <c r="E415" s="22"/>
      <c r="F415" s="22"/>
      <c r="G415" s="22"/>
      <c r="H415" s="22"/>
      <c r="I415" s="22"/>
    </row>
    <row r="416" spans="1:16" x14ac:dyDescent="0.2">
      <c r="A416" s="19"/>
      <c r="B416" s="35"/>
      <c r="C416" s="21"/>
      <c r="D416" s="46"/>
      <c r="E416" s="22"/>
      <c r="F416" s="22"/>
      <c r="G416" s="22"/>
      <c r="H416" s="22"/>
      <c r="I416" s="22"/>
    </row>
    <row r="417" spans="1:9" x14ac:dyDescent="0.2">
      <c r="A417" s="19"/>
      <c r="B417" s="35"/>
      <c r="C417" s="21"/>
      <c r="D417" s="46"/>
      <c r="E417" s="22"/>
      <c r="F417" s="22"/>
      <c r="G417" s="22"/>
      <c r="H417" s="22"/>
      <c r="I417" s="22"/>
    </row>
    <row r="418" spans="1:9" x14ac:dyDescent="0.2">
      <c r="A418" s="19"/>
      <c r="B418" s="35"/>
      <c r="C418" s="21"/>
      <c r="D418" s="46"/>
      <c r="E418" s="22"/>
      <c r="F418" s="22"/>
      <c r="G418" s="22"/>
      <c r="H418" s="22"/>
      <c r="I418" s="22"/>
    </row>
    <row r="419" spans="1:9" x14ac:dyDescent="0.2">
      <c r="A419" s="19"/>
      <c r="B419" s="35"/>
      <c r="C419" s="21"/>
      <c r="D419" s="46"/>
      <c r="E419" s="22"/>
      <c r="F419" s="22"/>
      <c r="G419" s="22"/>
      <c r="H419" s="22"/>
      <c r="I419" s="22"/>
    </row>
    <row r="420" spans="1:9" x14ac:dyDescent="0.2">
      <c r="A420" s="19"/>
      <c r="B420" s="35"/>
      <c r="C420" s="21"/>
      <c r="D420" s="46"/>
      <c r="E420" s="22"/>
      <c r="F420" s="22"/>
      <c r="G420" s="22"/>
      <c r="H420" s="22"/>
      <c r="I420" s="22"/>
    </row>
    <row r="421" spans="1:9" x14ac:dyDescent="0.2">
      <c r="A421" s="19"/>
      <c r="B421" s="35"/>
      <c r="C421" s="21"/>
      <c r="D421" s="46"/>
      <c r="E421" s="22"/>
      <c r="F421" s="22"/>
      <c r="G421" s="22"/>
      <c r="H421" s="22"/>
      <c r="I421" s="22"/>
    </row>
    <row r="422" spans="1:9" x14ac:dyDescent="0.2">
      <c r="A422" s="19"/>
      <c r="B422" s="35"/>
      <c r="C422" s="21"/>
      <c r="D422" s="46"/>
      <c r="E422" s="22"/>
      <c r="F422" s="22"/>
      <c r="G422" s="22"/>
      <c r="H422" s="22"/>
      <c r="I422" s="22"/>
    </row>
    <row r="423" spans="1:9" x14ac:dyDescent="0.2">
      <c r="A423" s="19"/>
      <c r="B423" s="35"/>
      <c r="C423" s="21"/>
      <c r="D423" s="46"/>
      <c r="E423" s="22"/>
      <c r="F423" s="22"/>
      <c r="G423" s="22"/>
      <c r="H423" s="22"/>
      <c r="I423" s="22"/>
    </row>
    <row r="424" spans="1:9" x14ac:dyDescent="0.2">
      <c r="A424" s="19"/>
      <c r="B424" s="35"/>
      <c r="C424" s="21"/>
      <c r="D424" s="46"/>
      <c r="E424" s="22"/>
      <c r="F424" s="22"/>
      <c r="G424" s="22"/>
      <c r="H424" s="22"/>
      <c r="I424" s="22"/>
    </row>
    <row r="425" spans="1:9" x14ac:dyDescent="0.2">
      <c r="A425" s="19"/>
      <c r="B425" s="35"/>
      <c r="C425" s="21"/>
      <c r="D425" s="46"/>
      <c r="E425" s="22"/>
      <c r="F425" s="22"/>
      <c r="G425" s="22"/>
      <c r="H425" s="22"/>
      <c r="I425" s="22"/>
    </row>
    <row r="426" spans="1:9" x14ac:dyDescent="0.2">
      <c r="A426" s="19"/>
      <c r="B426" s="35"/>
      <c r="C426" s="21"/>
      <c r="D426" s="46"/>
      <c r="E426" s="22"/>
      <c r="F426" s="22"/>
      <c r="G426" s="22"/>
      <c r="H426" s="22"/>
      <c r="I426" s="22"/>
    </row>
    <row r="427" spans="1:9" x14ac:dyDescent="0.2">
      <c r="A427" s="19"/>
      <c r="B427" s="35"/>
      <c r="C427" s="21"/>
      <c r="D427" s="46"/>
      <c r="E427" s="22"/>
      <c r="F427" s="22"/>
      <c r="G427" s="22"/>
      <c r="H427" s="22"/>
      <c r="I427" s="22"/>
    </row>
    <row r="428" spans="1:9" x14ac:dyDescent="0.2">
      <c r="A428" s="19"/>
      <c r="B428" s="35"/>
      <c r="C428" s="21"/>
      <c r="D428" s="46"/>
      <c r="E428" s="22"/>
      <c r="F428" s="22"/>
      <c r="G428" s="22"/>
      <c r="H428" s="22"/>
      <c r="I428" s="22"/>
    </row>
    <row r="429" spans="1:9" x14ac:dyDescent="0.2">
      <c r="A429" s="19"/>
      <c r="B429" s="35"/>
      <c r="C429" s="21"/>
      <c r="D429" s="46"/>
      <c r="E429" s="22"/>
      <c r="F429" s="22"/>
      <c r="G429" s="22"/>
      <c r="H429" s="22"/>
      <c r="I429" s="22"/>
    </row>
    <row r="430" spans="1:9" x14ac:dyDescent="0.2">
      <c r="A430" s="19"/>
      <c r="B430" s="35"/>
      <c r="C430" s="21"/>
      <c r="D430" s="46"/>
      <c r="E430" s="22"/>
      <c r="F430" s="22"/>
      <c r="G430" s="22"/>
      <c r="H430" s="22"/>
      <c r="I430" s="22"/>
    </row>
    <row r="431" spans="1:9" x14ac:dyDescent="0.2">
      <c r="A431" s="19"/>
      <c r="B431" s="35"/>
      <c r="C431" s="21"/>
      <c r="D431" s="46"/>
      <c r="E431" s="22"/>
      <c r="F431" s="22"/>
      <c r="G431" s="22"/>
      <c r="H431" s="22"/>
      <c r="I431" s="22"/>
    </row>
    <row r="432" spans="1:9" x14ac:dyDescent="0.2">
      <c r="A432" s="19"/>
      <c r="B432" s="35"/>
      <c r="C432" s="21"/>
      <c r="D432" s="46"/>
      <c r="E432" s="22"/>
      <c r="F432" s="22"/>
      <c r="G432" s="22"/>
      <c r="H432" s="22"/>
      <c r="I432" s="22"/>
    </row>
    <row r="433" spans="1:9" x14ac:dyDescent="0.2">
      <c r="A433" s="19"/>
      <c r="B433" s="35"/>
      <c r="C433" s="21"/>
      <c r="D433" s="46"/>
      <c r="E433" s="22"/>
      <c r="F433" s="22"/>
      <c r="G433" s="22"/>
      <c r="H433" s="22"/>
      <c r="I433" s="22"/>
    </row>
    <row r="434" spans="1:9" x14ac:dyDescent="0.2">
      <c r="A434" s="19"/>
      <c r="B434" s="35"/>
      <c r="C434" s="21"/>
      <c r="D434" s="46"/>
      <c r="E434" s="22"/>
      <c r="F434" s="22"/>
      <c r="G434" s="22"/>
      <c r="H434" s="22"/>
      <c r="I434" s="22"/>
    </row>
    <row r="435" spans="1:9" x14ac:dyDescent="0.2">
      <c r="A435" s="19"/>
      <c r="B435" s="35"/>
      <c r="C435" s="21"/>
      <c r="D435" s="46"/>
      <c r="E435" s="22"/>
      <c r="F435" s="22"/>
      <c r="G435" s="22"/>
      <c r="H435" s="22"/>
      <c r="I435" s="22"/>
    </row>
    <row r="436" spans="1:9" x14ac:dyDescent="0.2">
      <c r="A436" s="19"/>
      <c r="B436" s="35"/>
      <c r="C436" s="21"/>
      <c r="D436" s="46"/>
      <c r="E436" s="22"/>
      <c r="F436" s="22"/>
      <c r="G436" s="22"/>
      <c r="H436" s="22"/>
      <c r="I436" s="22"/>
    </row>
    <row r="437" spans="1:9" x14ac:dyDescent="0.2">
      <c r="A437" s="19"/>
      <c r="B437" s="35"/>
      <c r="C437" s="21"/>
      <c r="D437" s="46"/>
      <c r="E437" s="22"/>
      <c r="F437" s="22"/>
      <c r="G437" s="22"/>
      <c r="H437" s="22"/>
      <c r="I437" s="22"/>
    </row>
    <row r="438" spans="1:9" x14ac:dyDescent="0.2">
      <c r="A438" s="19"/>
      <c r="B438" s="35"/>
      <c r="C438" s="21"/>
      <c r="D438" s="46"/>
      <c r="E438" s="22"/>
      <c r="F438" s="22"/>
      <c r="G438" s="22"/>
      <c r="H438" s="22"/>
      <c r="I438" s="22"/>
    </row>
    <row r="439" spans="1:9" x14ac:dyDescent="0.2">
      <c r="A439" s="19"/>
      <c r="B439" s="35"/>
      <c r="C439" s="21"/>
      <c r="D439" s="46"/>
      <c r="E439" s="22"/>
      <c r="F439" s="22"/>
      <c r="G439" s="22"/>
      <c r="H439" s="22"/>
      <c r="I439" s="22"/>
    </row>
    <row r="440" spans="1:9" x14ac:dyDescent="0.2">
      <c r="A440" s="19"/>
      <c r="B440" s="35"/>
      <c r="C440" s="21"/>
      <c r="D440" s="46"/>
      <c r="E440" s="22"/>
      <c r="F440" s="22"/>
      <c r="G440" s="22"/>
      <c r="H440" s="22"/>
      <c r="I440" s="22"/>
    </row>
    <row r="441" spans="1:9" x14ac:dyDescent="0.2">
      <c r="A441" s="19"/>
      <c r="B441" s="35"/>
      <c r="C441" s="21"/>
      <c r="D441" s="46"/>
      <c r="E441" s="22"/>
      <c r="F441" s="22"/>
      <c r="G441" s="22"/>
      <c r="H441" s="22"/>
      <c r="I441" s="22"/>
    </row>
    <row r="442" spans="1:9" x14ac:dyDescent="0.2">
      <c r="A442" s="19"/>
      <c r="B442" s="35"/>
      <c r="C442" s="21"/>
      <c r="D442" s="46"/>
      <c r="E442" s="22"/>
      <c r="F442" s="22"/>
      <c r="G442" s="22"/>
      <c r="H442" s="22"/>
      <c r="I442" s="22"/>
    </row>
    <row r="443" spans="1:9" x14ac:dyDescent="0.2">
      <c r="A443" s="19"/>
      <c r="B443" s="35"/>
      <c r="C443" s="21"/>
      <c r="D443" s="46"/>
      <c r="E443" s="22"/>
      <c r="F443" s="22"/>
      <c r="G443" s="22"/>
      <c r="H443" s="22"/>
      <c r="I443" s="22"/>
    </row>
    <row r="444" spans="1:9" x14ac:dyDescent="0.2">
      <c r="A444" s="19"/>
      <c r="B444" s="35"/>
      <c r="C444" s="21"/>
      <c r="D444" s="46"/>
      <c r="E444" s="22"/>
      <c r="F444" s="22"/>
      <c r="G444" s="22"/>
      <c r="H444" s="22"/>
      <c r="I444" s="22"/>
    </row>
    <row r="445" spans="1:9" x14ac:dyDescent="0.2">
      <c r="A445" s="19"/>
      <c r="B445" s="35"/>
      <c r="C445" s="21"/>
      <c r="D445" s="46"/>
      <c r="E445" s="22"/>
      <c r="F445" s="22"/>
      <c r="G445" s="22"/>
      <c r="H445" s="22"/>
      <c r="I445" s="22"/>
    </row>
    <row r="446" spans="1:9" x14ac:dyDescent="0.2">
      <c r="A446" s="19"/>
      <c r="B446" s="35"/>
      <c r="C446" s="21"/>
      <c r="D446" s="46"/>
      <c r="E446" s="22"/>
      <c r="F446" s="22"/>
      <c r="G446" s="22"/>
      <c r="H446" s="22"/>
      <c r="I446" s="22"/>
    </row>
    <row r="447" spans="1:9" x14ac:dyDescent="0.2">
      <c r="A447" s="19"/>
      <c r="B447" s="35"/>
      <c r="C447" s="21"/>
      <c r="D447" s="46"/>
      <c r="E447" s="22"/>
      <c r="F447" s="22"/>
      <c r="G447" s="22"/>
      <c r="H447" s="22"/>
      <c r="I447" s="22"/>
    </row>
    <row r="448" spans="1:9" x14ac:dyDescent="0.2">
      <c r="A448" s="19"/>
      <c r="B448" s="35"/>
      <c r="C448" s="21"/>
      <c r="D448" s="46"/>
      <c r="E448" s="22"/>
      <c r="F448" s="22"/>
      <c r="G448" s="22"/>
      <c r="H448" s="22"/>
      <c r="I448" s="22"/>
    </row>
    <row r="449" spans="1:9" x14ac:dyDescent="0.2">
      <c r="A449" s="19"/>
      <c r="B449" s="35"/>
      <c r="C449" s="21"/>
      <c r="D449" s="46"/>
      <c r="E449" s="22"/>
      <c r="F449" s="22"/>
      <c r="G449" s="22"/>
      <c r="H449" s="22"/>
      <c r="I449" s="22"/>
    </row>
    <row r="450" spans="1:9" x14ac:dyDescent="0.2">
      <c r="A450" s="19"/>
      <c r="B450" s="35"/>
      <c r="C450" s="21"/>
      <c r="D450" s="46"/>
      <c r="E450" s="22"/>
      <c r="F450" s="22"/>
      <c r="G450" s="22"/>
      <c r="H450" s="22"/>
      <c r="I450" s="22"/>
    </row>
    <row r="451" spans="1:9" x14ac:dyDescent="0.2">
      <c r="A451" s="19"/>
      <c r="B451" s="35"/>
      <c r="C451" s="21"/>
      <c r="D451" s="46"/>
      <c r="E451" s="22"/>
      <c r="F451" s="22"/>
      <c r="G451" s="22"/>
      <c r="H451" s="22"/>
      <c r="I451" s="22"/>
    </row>
    <row r="452" spans="1:9" x14ac:dyDescent="0.2">
      <c r="A452" s="19"/>
      <c r="B452" s="35"/>
      <c r="C452" s="21"/>
      <c r="D452" s="46"/>
      <c r="E452" s="22"/>
      <c r="F452" s="22"/>
      <c r="G452" s="22"/>
      <c r="H452" s="22"/>
      <c r="I452" s="22"/>
    </row>
    <row r="453" spans="1:9" x14ac:dyDescent="0.2">
      <c r="A453" s="19"/>
      <c r="B453" s="35"/>
      <c r="C453" s="21"/>
      <c r="D453" s="46"/>
      <c r="E453" s="22"/>
      <c r="F453" s="22"/>
      <c r="G453" s="22"/>
      <c r="H453" s="22"/>
      <c r="I453" s="22"/>
    </row>
    <row r="454" spans="1:9" x14ac:dyDescent="0.2">
      <c r="A454" s="19"/>
      <c r="B454" s="35"/>
      <c r="C454" s="21"/>
      <c r="D454" s="46"/>
      <c r="E454" s="22"/>
      <c r="F454" s="22"/>
      <c r="G454" s="22"/>
      <c r="H454" s="22"/>
      <c r="I454" s="22"/>
    </row>
    <row r="455" spans="1:9" x14ac:dyDescent="0.2">
      <c r="A455" s="19"/>
      <c r="B455" s="35"/>
      <c r="C455" s="21"/>
      <c r="D455" s="46"/>
      <c r="E455" s="22"/>
      <c r="F455" s="22"/>
      <c r="G455" s="22"/>
      <c r="H455" s="22"/>
      <c r="I455" s="22"/>
    </row>
    <row r="456" spans="1:9" x14ac:dyDescent="0.2">
      <c r="A456" s="19"/>
      <c r="B456" s="35"/>
      <c r="C456" s="21"/>
      <c r="D456" s="46"/>
      <c r="E456" s="22"/>
      <c r="F456" s="22"/>
      <c r="G456" s="22"/>
      <c r="H456" s="22"/>
      <c r="I456" s="22"/>
    </row>
    <row r="457" spans="1:9" x14ac:dyDescent="0.2">
      <c r="A457" s="19"/>
      <c r="B457" s="35"/>
      <c r="C457" s="21"/>
      <c r="D457" s="46"/>
      <c r="E457" s="22"/>
      <c r="F457" s="22"/>
      <c r="G457" s="22"/>
      <c r="H457" s="22"/>
      <c r="I457" s="22"/>
    </row>
    <row r="458" spans="1:9" x14ac:dyDescent="0.2">
      <c r="A458" s="19"/>
      <c r="B458" s="35"/>
      <c r="C458" s="21"/>
      <c r="D458" s="46"/>
      <c r="E458" s="22"/>
      <c r="F458" s="22"/>
      <c r="G458" s="22"/>
      <c r="H458" s="22"/>
      <c r="I458" s="22"/>
    </row>
    <row r="459" spans="1:9" x14ac:dyDescent="0.2">
      <c r="A459" s="19"/>
      <c r="B459" s="35"/>
      <c r="C459" s="21"/>
      <c r="D459" s="46"/>
      <c r="E459" s="22"/>
      <c r="F459" s="22"/>
      <c r="G459" s="22"/>
      <c r="H459" s="22"/>
      <c r="I459" s="22"/>
    </row>
    <row r="460" spans="1:9" x14ac:dyDescent="0.2">
      <c r="A460" s="19"/>
      <c r="B460" s="35"/>
      <c r="C460" s="21"/>
      <c r="D460" s="46"/>
      <c r="E460" s="22"/>
      <c r="F460" s="22"/>
      <c r="G460" s="22"/>
      <c r="H460" s="22"/>
      <c r="I460" s="22"/>
    </row>
    <row r="461" spans="1:9" x14ac:dyDescent="0.2">
      <c r="A461" s="19"/>
      <c r="B461" s="35"/>
      <c r="C461" s="21"/>
      <c r="D461" s="46"/>
      <c r="E461" s="22"/>
      <c r="F461" s="22"/>
      <c r="G461" s="22"/>
      <c r="H461" s="22"/>
      <c r="I461" s="22"/>
    </row>
    <row r="462" spans="1:9" x14ac:dyDescent="0.2">
      <c r="A462" s="19"/>
      <c r="B462" s="35"/>
      <c r="C462" s="21"/>
      <c r="D462" s="46"/>
      <c r="E462" s="22"/>
      <c r="F462" s="22"/>
      <c r="G462" s="22"/>
      <c r="H462" s="22"/>
      <c r="I462" s="22"/>
    </row>
    <row r="463" spans="1:9" x14ac:dyDescent="0.2">
      <c r="A463" s="19"/>
      <c r="B463" s="35"/>
      <c r="C463" s="21"/>
      <c r="D463" s="46"/>
      <c r="E463" s="22"/>
      <c r="F463" s="22"/>
      <c r="G463" s="22"/>
      <c r="H463" s="22"/>
      <c r="I463" s="22"/>
    </row>
    <row r="464" spans="1:9" x14ac:dyDescent="0.2">
      <c r="A464" s="19"/>
      <c r="B464" s="35"/>
      <c r="C464" s="21"/>
      <c r="D464" s="46"/>
      <c r="E464" s="22"/>
      <c r="F464" s="22"/>
      <c r="G464" s="22"/>
      <c r="H464" s="22"/>
      <c r="I464" s="22"/>
    </row>
    <row r="465" spans="1:9" x14ac:dyDescent="0.2">
      <c r="A465" s="19"/>
      <c r="B465" s="35"/>
      <c r="C465" s="21"/>
      <c r="D465" s="46"/>
      <c r="E465" s="22"/>
      <c r="F465" s="22"/>
      <c r="G465" s="22"/>
      <c r="H465" s="22"/>
      <c r="I465" s="22"/>
    </row>
    <row r="466" spans="1:9" x14ac:dyDescent="0.2">
      <c r="A466" s="19"/>
      <c r="B466" s="35"/>
      <c r="C466" s="21"/>
      <c r="D466" s="46"/>
      <c r="E466" s="22"/>
      <c r="F466" s="22"/>
      <c r="G466" s="22"/>
      <c r="H466" s="22"/>
      <c r="I466" s="22"/>
    </row>
    <row r="467" spans="1:9" x14ac:dyDescent="0.2">
      <c r="A467" s="19"/>
      <c r="B467" s="35"/>
      <c r="C467" s="21"/>
      <c r="D467" s="46"/>
      <c r="E467" s="22"/>
      <c r="F467" s="22"/>
      <c r="G467" s="22"/>
      <c r="H467" s="22"/>
      <c r="I467" s="22"/>
    </row>
    <row r="468" spans="1:9" x14ac:dyDescent="0.2">
      <c r="A468" s="19"/>
      <c r="B468" s="35"/>
      <c r="C468" s="21"/>
      <c r="D468" s="46"/>
      <c r="E468" s="22"/>
      <c r="F468" s="22"/>
      <c r="G468" s="22"/>
      <c r="H468" s="22"/>
      <c r="I468" s="22"/>
    </row>
    <row r="469" spans="1:9" x14ac:dyDescent="0.2">
      <c r="A469" s="19"/>
      <c r="B469" s="35"/>
      <c r="C469" s="21"/>
      <c r="D469" s="46"/>
      <c r="E469" s="22"/>
      <c r="F469" s="22"/>
      <c r="G469" s="22"/>
      <c r="H469" s="22"/>
      <c r="I469" s="22"/>
    </row>
    <row r="470" spans="1:9" x14ac:dyDescent="0.2">
      <c r="A470" s="19"/>
      <c r="B470" s="35"/>
      <c r="C470" s="21"/>
      <c r="D470" s="46"/>
      <c r="E470" s="22"/>
      <c r="F470" s="22"/>
      <c r="G470" s="22"/>
      <c r="H470" s="22"/>
      <c r="I470" s="22"/>
    </row>
    <row r="471" spans="1:9" x14ac:dyDescent="0.2">
      <c r="A471" s="19"/>
      <c r="B471" s="35"/>
      <c r="C471" s="21"/>
      <c r="D471" s="46"/>
      <c r="E471" s="22"/>
      <c r="F471" s="22"/>
      <c r="G471" s="22"/>
      <c r="H471" s="22"/>
      <c r="I471" s="22"/>
    </row>
    <row r="472" spans="1:9" x14ac:dyDescent="0.2">
      <c r="A472" s="19"/>
      <c r="B472" s="35"/>
      <c r="C472" s="21"/>
      <c r="D472" s="46"/>
      <c r="E472" s="22"/>
      <c r="F472" s="22"/>
      <c r="G472" s="22"/>
      <c r="H472" s="22"/>
      <c r="I472" s="22"/>
    </row>
    <row r="473" spans="1:9" x14ac:dyDescent="0.2">
      <c r="A473" s="19"/>
      <c r="B473" s="35"/>
      <c r="C473" s="21"/>
      <c r="D473" s="46"/>
      <c r="E473" s="22"/>
      <c r="F473" s="22"/>
      <c r="G473" s="22"/>
      <c r="H473" s="22"/>
      <c r="I473" s="22"/>
    </row>
    <row r="474" spans="1:9" x14ac:dyDescent="0.2">
      <c r="A474" s="19"/>
      <c r="B474" s="35"/>
      <c r="C474" s="21"/>
      <c r="D474" s="46"/>
      <c r="E474" s="22"/>
      <c r="F474" s="22"/>
      <c r="G474" s="22"/>
      <c r="H474" s="22"/>
      <c r="I474" s="22"/>
    </row>
    <row r="475" spans="1:9" x14ac:dyDescent="0.2">
      <c r="A475" s="19"/>
      <c r="B475" s="35"/>
      <c r="C475" s="21"/>
      <c r="D475" s="46"/>
      <c r="E475" s="22"/>
      <c r="F475" s="22"/>
      <c r="G475" s="22"/>
      <c r="H475" s="22"/>
      <c r="I475" s="22"/>
    </row>
    <row r="476" spans="1:9" x14ac:dyDescent="0.2">
      <c r="A476" s="19"/>
      <c r="B476" s="35"/>
      <c r="C476" s="21"/>
      <c r="D476" s="46"/>
      <c r="E476" s="22"/>
      <c r="F476" s="22"/>
      <c r="G476" s="22"/>
      <c r="H476" s="22"/>
      <c r="I476" s="22"/>
    </row>
  </sheetData>
  <mergeCells count="22">
    <mergeCell ref="O9:O10"/>
    <mergeCell ref="P9:P10"/>
    <mergeCell ref="J7:J8"/>
    <mergeCell ref="K7:N7"/>
    <mergeCell ref="A9:A10"/>
    <mergeCell ref="B9:B10"/>
    <mergeCell ref="C9:C10"/>
    <mergeCell ref="D9:D10"/>
    <mergeCell ref="E9:E10"/>
    <mergeCell ref="F9:I9"/>
    <mergeCell ref="J9:J10"/>
    <mergeCell ref="K9:N9"/>
    <mergeCell ref="A7:A8"/>
    <mergeCell ref="B7:B8"/>
    <mergeCell ref="C7:C8"/>
    <mergeCell ref="D7:D8"/>
    <mergeCell ref="F7:I7"/>
    <mergeCell ref="A1:P1"/>
    <mergeCell ref="A2:P2"/>
    <mergeCell ref="A3:P3"/>
    <mergeCell ref="A4:P4"/>
    <mergeCell ref="A5:P5"/>
  </mergeCells>
  <conditionalFormatting sqref="E11:P476">
    <cfRule type="expression" dxfId="152" priority="1">
      <formula>1</formula>
    </cfRule>
  </conditionalFormatting>
  <conditionalFormatting sqref="A11:P476">
    <cfRule type="expression" dxfId="151" priority="2">
      <formula>AND(MOD(RIGHT($A11,1),1)=0, OR(LEFT($A11,1)="A",LEFT($A11,1)="B",LEFT($A11,1)="C",LEFT($A11,1)="D",LEFT($A11,1)="E"))</formula>
    </cfRule>
    <cfRule type="expression" dxfId="150" priority="3">
      <formula>OR(LEFT($A11,1)="A",LEFT($A11,1)="B",LEFT($A11,1)="C",LEFT($A11,1)="D",LEFT($A11,1)="E")</formula>
    </cfRule>
    <cfRule type="expression" dxfId="149" priority="4">
      <formula>1</formula>
    </cfRule>
  </conditionalFormatting>
  <dataValidations count="1">
    <dataValidation type="list" allowBlank="1" showInputMessage="1" showErrorMessage="1" sqref="O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scale="63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P454"/>
  <sheetViews>
    <sheetView view="pageBreakPreview" topLeftCell="A28" zoomScaleNormal="85" zoomScaleSheetLayoutView="100" workbookViewId="0">
      <selection activeCell="G17" sqref="G17"/>
    </sheetView>
  </sheetViews>
  <sheetFormatPr defaultColWidth="8.75" defaultRowHeight="12.75" x14ac:dyDescent="0.2"/>
  <cols>
    <col min="1" max="1" width="6.25" style="13" customWidth="1"/>
    <col min="2" max="2" width="52.5" style="36" customWidth="1"/>
    <col min="3" max="3" width="8.375" style="13" customWidth="1"/>
    <col min="4" max="4" width="6.25" style="47" customWidth="1"/>
    <col min="5" max="5" width="11.25" style="13" customWidth="1"/>
    <col min="6" max="9" width="8.75" style="13" customWidth="1"/>
    <col min="10" max="10" width="10" style="13" customWidth="1"/>
    <col min="11" max="14" width="8.75" style="13" customWidth="1"/>
    <col min="15" max="16" width="12.5" style="13" customWidth="1"/>
    <col min="17" max="16384" width="8.75" style="13"/>
  </cols>
  <sheetData>
    <row r="1" spans="1:16" s="39" customFormat="1" ht="2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39" customFormat="1" ht="21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s="39" customFormat="1" ht="21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s="39" customFormat="1" ht="21" customHeight="1" x14ac:dyDescent="0.2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39" customFormat="1" ht="21" customHeight="1" x14ac:dyDescent="0.2">
      <c r="A5" s="63" t="s">
        <v>43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s="7" customFormat="1" ht="21" customHeight="1" x14ac:dyDescent="0.2">
      <c r="A6" s="37"/>
      <c r="B6" s="38"/>
      <c r="C6" s="37"/>
      <c r="D6" s="44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44</v>
      </c>
      <c r="P6" s="37" t="s">
        <v>38</v>
      </c>
    </row>
    <row r="7" spans="1:16" s="7" customFormat="1" ht="37.5" customHeight="1" x14ac:dyDescent="0.2">
      <c r="A7" s="74" t="s">
        <v>24</v>
      </c>
      <c r="B7" s="74" t="s">
        <v>25</v>
      </c>
      <c r="C7" s="74" t="s">
        <v>45</v>
      </c>
      <c r="D7" s="74" t="s">
        <v>46</v>
      </c>
      <c r="E7" s="14" t="s">
        <v>47</v>
      </c>
      <c r="F7" s="68" t="s">
        <v>48</v>
      </c>
      <c r="G7" s="69"/>
      <c r="H7" s="69"/>
      <c r="I7" s="69"/>
      <c r="J7" s="72" t="s">
        <v>49</v>
      </c>
      <c r="K7" s="68" t="s">
        <v>50</v>
      </c>
      <c r="L7" s="69"/>
      <c r="M7" s="69"/>
      <c r="N7" s="69"/>
      <c r="O7" s="14" t="s">
        <v>51</v>
      </c>
      <c r="P7" s="14" t="s">
        <v>52</v>
      </c>
    </row>
    <row r="8" spans="1:16" s="7" customFormat="1" ht="26.25" customHeight="1" x14ac:dyDescent="0.2">
      <c r="A8" s="74"/>
      <c r="B8" s="74"/>
      <c r="C8" s="74"/>
      <c r="D8" s="74"/>
      <c r="E8" s="14" t="s">
        <v>12</v>
      </c>
      <c r="F8" s="26" t="s">
        <v>235</v>
      </c>
      <c r="G8" s="26" t="s">
        <v>236</v>
      </c>
      <c r="H8" s="26" t="s">
        <v>237</v>
      </c>
      <c r="I8" s="26" t="s">
        <v>238</v>
      </c>
      <c r="J8" s="72"/>
      <c r="K8" s="26" t="s">
        <v>235</v>
      </c>
      <c r="L8" s="26" t="s">
        <v>236</v>
      </c>
      <c r="M8" s="26" t="s">
        <v>237</v>
      </c>
      <c r="N8" s="26" t="s">
        <v>238</v>
      </c>
      <c r="O8" s="14" t="s">
        <v>12</v>
      </c>
      <c r="P8" s="14" t="s">
        <v>13</v>
      </c>
    </row>
    <row r="9" spans="1:16" s="7" customFormat="1" ht="21" customHeight="1" x14ac:dyDescent="0.2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73"/>
      <c r="H9" s="73"/>
      <c r="I9" s="73"/>
      <c r="J9" s="71" t="s">
        <v>53</v>
      </c>
      <c r="K9" s="73">
        <v>8</v>
      </c>
      <c r="L9" s="73"/>
      <c r="M9" s="73"/>
      <c r="N9" s="73"/>
      <c r="O9" s="71" t="s">
        <v>54</v>
      </c>
      <c r="P9" s="71" t="s">
        <v>55</v>
      </c>
    </row>
    <row r="10" spans="1:16" s="7" customFormat="1" ht="21" customHeight="1" x14ac:dyDescent="0.2">
      <c r="A10" s="73"/>
      <c r="B10" s="73"/>
      <c r="C10" s="73"/>
      <c r="D10" s="73"/>
      <c r="E10" s="73"/>
      <c r="F10" s="17" t="s">
        <v>3</v>
      </c>
      <c r="G10" s="17" t="s">
        <v>4</v>
      </c>
      <c r="H10" s="17" t="s">
        <v>6</v>
      </c>
      <c r="I10" s="17" t="s">
        <v>8</v>
      </c>
      <c r="J10" s="71"/>
      <c r="K10" s="17" t="s">
        <v>3</v>
      </c>
      <c r="L10" s="17" t="s">
        <v>4</v>
      </c>
      <c r="M10" s="17" t="s">
        <v>6</v>
      </c>
      <c r="N10" s="17" t="s">
        <v>8</v>
      </c>
      <c r="O10" s="71"/>
      <c r="P10" s="71"/>
    </row>
    <row r="11" spans="1:16" ht="22.5" customHeight="1" x14ac:dyDescent="0.2">
      <c r="A11" s="4" t="s">
        <v>6</v>
      </c>
      <c r="B11" s="34" t="s">
        <v>137</v>
      </c>
      <c r="C11" s="15"/>
      <c r="D11" s="45"/>
      <c r="E11" s="18"/>
      <c r="F11" s="18"/>
      <c r="G11" s="18"/>
      <c r="H11" s="18"/>
      <c r="I11" s="18"/>
      <c r="J11" s="13">
        <f t="shared" ref="J11:J44" si="0">SUM(F11:I11)</f>
        <v>0</v>
      </c>
      <c r="O11" s="13">
        <f t="shared" ref="O11:O44" si="1">J11*E11</f>
        <v>0</v>
      </c>
      <c r="P11" s="13">
        <f t="shared" ref="P11:P44" si="2">SUMPRODUCT(F11:I11,K11:N11)</f>
        <v>0</v>
      </c>
    </row>
    <row r="12" spans="1:16" ht="22.5" customHeight="1" x14ac:dyDescent="0.2">
      <c r="A12" s="41" t="s">
        <v>138</v>
      </c>
      <c r="B12" s="34" t="s">
        <v>139</v>
      </c>
      <c r="C12" s="15"/>
      <c r="D12" s="45"/>
      <c r="E12" s="18"/>
      <c r="F12" s="18"/>
      <c r="G12" s="18"/>
      <c r="H12" s="18"/>
      <c r="I12" s="18"/>
      <c r="J12" s="13">
        <f t="shared" si="0"/>
        <v>0</v>
      </c>
      <c r="O12" s="13">
        <f t="shared" si="1"/>
        <v>0</v>
      </c>
      <c r="P12" s="13">
        <f t="shared" si="2"/>
        <v>0</v>
      </c>
    </row>
    <row r="13" spans="1:16" ht="22.5" customHeight="1" x14ac:dyDescent="0.2">
      <c r="A13" s="4">
        <v>1</v>
      </c>
      <c r="B13" s="34" t="s">
        <v>140</v>
      </c>
      <c r="C13" s="15"/>
      <c r="D13" s="45" t="s">
        <v>59</v>
      </c>
      <c r="E13" s="18"/>
      <c r="F13" s="18">
        <v>49</v>
      </c>
      <c r="G13" s="18">
        <v>22</v>
      </c>
      <c r="H13" s="18">
        <v>22</v>
      </c>
      <c r="I13" s="18">
        <v>22</v>
      </c>
      <c r="J13" s="13">
        <f t="shared" si="0"/>
        <v>115</v>
      </c>
      <c r="O13" s="13">
        <f t="shared" si="1"/>
        <v>0</v>
      </c>
      <c r="P13" s="13">
        <f t="shared" si="2"/>
        <v>0</v>
      </c>
    </row>
    <row r="14" spans="1:16" ht="22.5" customHeight="1" x14ac:dyDescent="0.2">
      <c r="A14" s="4">
        <v>2</v>
      </c>
      <c r="B14" s="34" t="s">
        <v>141</v>
      </c>
      <c r="C14" s="15"/>
      <c r="D14" s="45" t="s">
        <v>59</v>
      </c>
      <c r="E14" s="18"/>
      <c r="F14" s="18">
        <v>243</v>
      </c>
      <c r="G14" s="18">
        <v>110</v>
      </c>
      <c r="H14" s="18">
        <v>110</v>
      </c>
      <c r="I14" s="18">
        <v>110</v>
      </c>
      <c r="J14" s="13">
        <f t="shared" si="0"/>
        <v>573</v>
      </c>
      <c r="O14" s="13">
        <f t="shared" si="1"/>
        <v>0</v>
      </c>
      <c r="P14" s="13">
        <f t="shared" si="2"/>
        <v>0</v>
      </c>
    </row>
    <row r="15" spans="1:16" ht="22.5" customHeight="1" x14ac:dyDescent="0.2">
      <c r="A15" s="4">
        <v>3</v>
      </c>
      <c r="B15" s="34" t="s">
        <v>142</v>
      </c>
      <c r="C15" s="15"/>
      <c r="D15" s="45" t="s">
        <v>59</v>
      </c>
      <c r="E15" s="18"/>
      <c r="F15" s="18">
        <v>194</v>
      </c>
      <c r="G15" s="18">
        <v>88</v>
      </c>
      <c r="H15" s="18">
        <v>88</v>
      </c>
      <c r="I15" s="18">
        <v>88</v>
      </c>
      <c r="J15" s="13">
        <f t="shared" si="0"/>
        <v>458</v>
      </c>
      <c r="O15" s="13">
        <f t="shared" si="1"/>
        <v>0</v>
      </c>
      <c r="P15" s="13">
        <f t="shared" si="2"/>
        <v>0</v>
      </c>
    </row>
    <row r="16" spans="1:16" ht="22.5" customHeight="1" x14ac:dyDescent="0.2">
      <c r="A16" s="4">
        <v>4</v>
      </c>
      <c r="B16" s="34" t="s">
        <v>143</v>
      </c>
      <c r="C16" s="15"/>
      <c r="D16" s="45" t="s">
        <v>61</v>
      </c>
      <c r="E16" s="18"/>
      <c r="F16" s="18">
        <v>1944</v>
      </c>
      <c r="G16" s="18">
        <v>880</v>
      </c>
      <c r="H16" s="18">
        <v>880</v>
      </c>
      <c r="I16" s="18">
        <v>880</v>
      </c>
      <c r="J16" s="13">
        <f t="shared" si="0"/>
        <v>4584</v>
      </c>
      <c r="O16" s="13">
        <f t="shared" si="1"/>
        <v>0</v>
      </c>
      <c r="P16" s="13">
        <f t="shared" si="2"/>
        <v>0</v>
      </c>
    </row>
    <row r="17" spans="1:16" ht="11.25" customHeight="1" x14ac:dyDescent="0.2">
      <c r="A17" s="4"/>
      <c r="B17" s="34"/>
      <c r="C17" s="15"/>
      <c r="D17" s="45"/>
      <c r="E17" s="18"/>
      <c r="F17" s="18"/>
      <c r="G17" s="18"/>
      <c r="H17" s="18"/>
      <c r="I17" s="18"/>
      <c r="J17" s="13">
        <f t="shared" si="0"/>
        <v>0</v>
      </c>
      <c r="O17" s="13">
        <f t="shared" si="1"/>
        <v>0</v>
      </c>
      <c r="P17" s="13">
        <f t="shared" si="2"/>
        <v>0</v>
      </c>
    </row>
    <row r="18" spans="1:16" ht="22.5" customHeight="1" x14ac:dyDescent="0.2">
      <c r="A18" s="41" t="s">
        <v>144</v>
      </c>
      <c r="B18" s="34" t="s">
        <v>69</v>
      </c>
      <c r="C18" s="15"/>
      <c r="D18" s="45"/>
      <c r="E18" s="18"/>
      <c r="F18" s="18"/>
      <c r="G18" s="18"/>
      <c r="H18" s="18"/>
      <c r="I18" s="18"/>
      <c r="J18" s="13">
        <f t="shared" si="0"/>
        <v>0</v>
      </c>
      <c r="O18" s="13">
        <f t="shared" si="1"/>
        <v>0</v>
      </c>
      <c r="P18" s="13">
        <f t="shared" si="2"/>
        <v>0</v>
      </c>
    </row>
    <row r="19" spans="1:16" ht="22.5" customHeight="1" x14ac:dyDescent="0.2">
      <c r="A19" s="42" t="s">
        <v>145</v>
      </c>
      <c r="B19" s="34" t="s">
        <v>154</v>
      </c>
      <c r="C19" s="15"/>
      <c r="D19" s="45"/>
      <c r="E19" s="18"/>
      <c r="F19" s="18"/>
      <c r="G19" s="18"/>
      <c r="H19" s="18"/>
      <c r="I19" s="18"/>
      <c r="J19" s="13">
        <f t="shared" si="0"/>
        <v>0</v>
      </c>
      <c r="O19" s="13">
        <f t="shared" si="1"/>
        <v>0</v>
      </c>
      <c r="P19" s="13">
        <f t="shared" si="2"/>
        <v>0</v>
      </c>
    </row>
    <row r="20" spans="1:16" ht="22.5" customHeight="1" x14ac:dyDescent="0.2">
      <c r="A20" s="4">
        <v>1</v>
      </c>
      <c r="B20" s="34" t="s">
        <v>155</v>
      </c>
      <c r="C20" s="15"/>
      <c r="D20" s="45" t="s">
        <v>71</v>
      </c>
      <c r="E20" s="18"/>
      <c r="F20" s="18">
        <v>11550</v>
      </c>
      <c r="G20" s="18">
        <v>5250</v>
      </c>
      <c r="H20" s="18">
        <v>5250</v>
      </c>
      <c r="I20" s="18">
        <v>5250</v>
      </c>
      <c r="J20" s="13">
        <f t="shared" si="0"/>
        <v>27300</v>
      </c>
      <c r="O20" s="13">
        <f t="shared" si="1"/>
        <v>0</v>
      </c>
      <c r="P20" s="13">
        <f t="shared" si="2"/>
        <v>0</v>
      </c>
    </row>
    <row r="21" spans="1:16" ht="22.5" customHeight="1" x14ac:dyDescent="0.2">
      <c r="A21" s="4">
        <v>2</v>
      </c>
      <c r="B21" s="34" t="s">
        <v>146</v>
      </c>
      <c r="C21" s="15"/>
      <c r="D21" s="45" t="s">
        <v>61</v>
      </c>
      <c r="E21" s="18"/>
      <c r="F21" s="18">
        <v>4620</v>
      </c>
      <c r="G21" s="18">
        <v>2100</v>
      </c>
      <c r="H21" s="18">
        <v>2100</v>
      </c>
      <c r="I21" s="18">
        <v>2100</v>
      </c>
      <c r="J21" s="13">
        <f t="shared" si="0"/>
        <v>10920</v>
      </c>
      <c r="O21" s="13">
        <f t="shared" si="1"/>
        <v>0</v>
      </c>
      <c r="P21" s="13">
        <f t="shared" si="2"/>
        <v>0</v>
      </c>
    </row>
    <row r="22" spans="1:16" ht="22.5" customHeight="1" x14ac:dyDescent="0.2">
      <c r="A22" s="4">
        <v>3</v>
      </c>
      <c r="B22" s="34" t="s">
        <v>147</v>
      </c>
      <c r="C22" s="15"/>
      <c r="D22" s="45" t="s">
        <v>61</v>
      </c>
      <c r="E22" s="18"/>
      <c r="F22" s="18">
        <v>10857</v>
      </c>
      <c r="G22" s="18">
        <v>4935</v>
      </c>
      <c r="H22" s="18">
        <v>4935</v>
      </c>
      <c r="I22" s="18">
        <v>4935</v>
      </c>
      <c r="J22" s="13">
        <f t="shared" si="0"/>
        <v>25662</v>
      </c>
      <c r="O22" s="13">
        <f t="shared" si="1"/>
        <v>0</v>
      </c>
      <c r="P22" s="13">
        <f t="shared" si="2"/>
        <v>0</v>
      </c>
    </row>
    <row r="23" spans="1:16" ht="22.5" customHeight="1" x14ac:dyDescent="0.2">
      <c r="A23" s="4">
        <v>4</v>
      </c>
      <c r="B23" s="34" t="s">
        <v>148</v>
      </c>
      <c r="C23" s="15"/>
      <c r="D23" s="45" t="s">
        <v>61</v>
      </c>
      <c r="E23" s="18"/>
      <c r="F23" s="18">
        <v>29568</v>
      </c>
      <c r="G23" s="18">
        <v>13440</v>
      </c>
      <c r="H23" s="18">
        <v>13440</v>
      </c>
      <c r="I23" s="18">
        <v>13440</v>
      </c>
      <c r="J23" s="13">
        <f t="shared" si="0"/>
        <v>69888</v>
      </c>
      <c r="O23" s="13">
        <f t="shared" si="1"/>
        <v>0</v>
      </c>
      <c r="P23" s="13">
        <f t="shared" si="2"/>
        <v>0</v>
      </c>
    </row>
    <row r="24" spans="1:16" ht="22.5" customHeight="1" x14ac:dyDescent="0.2">
      <c r="A24" s="4">
        <v>5</v>
      </c>
      <c r="B24" s="34" t="s">
        <v>149</v>
      </c>
      <c r="C24" s="15"/>
      <c r="D24" s="45" t="s">
        <v>61</v>
      </c>
      <c r="E24" s="18"/>
      <c r="F24" s="18">
        <v>2310</v>
      </c>
      <c r="G24" s="18">
        <v>1050</v>
      </c>
      <c r="H24" s="18">
        <v>1050</v>
      </c>
      <c r="I24" s="18">
        <v>1050</v>
      </c>
      <c r="J24" s="13">
        <f t="shared" si="0"/>
        <v>5460</v>
      </c>
      <c r="O24" s="13">
        <f t="shared" si="1"/>
        <v>0</v>
      </c>
      <c r="P24" s="13">
        <f t="shared" si="2"/>
        <v>0</v>
      </c>
    </row>
    <row r="25" spans="1:16" ht="22.5" customHeight="1" x14ac:dyDescent="0.2">
      <c r="A25" s="4">
        <v>6</v>
      </c>
      <c r="B25" s="34" t="s">
        <v>150</v>
      </c>
      <c r="C25" s="15"/>
      <c r="D25" s="45" t="s">
        <v>61</v>
      </c>
      <c r="E25" s="18"/>
      <c r="F25" s="18">
        <v>18480</v>
      </c>
      <c r="G25" s="18">
        <v>8400</v>
      </c>
      <c r="H25" s="18">
        <v>8400</v>
      </c>
      <c r="I25" s="18">
        <v>8400</v>
      </c>
      <c r="J25" s="13">
        <f t="shared" si="0"/>
        <v>43680</v>
      </c>
      <c r="O25" s="13">
        <f t="shared" si="1"/>
        <v>0</v>
      </c>
      <c r="P25" s="13">
        <f t="shared" si="2"/>
        <v>0</v>
      </c>
    </row>
    <row r="26" spans="1:16" ht="22.5" customHeight="1" x14ac:dyDescent="0.2">
      <c r="A26" s="4">
        <v>7</v>
      </c>
      <c r="B26" s="34" t="s">
        <v>156</v>
      </c>
      <c r="C26" s="15"/>
      <c r="D26" s="45" t="s">
        <v>61</v>
      </c>
      <c r="E26" s="18"/>
      <c r="F26" s="18">
        <v>12243</v>
      </c>
      <c r="G26" s="18">
        <v>5565</v>
      </c>
      <c r="H26" s="18">
        <v>5565</v>
      </c>
      <c r="I26" s="18">
        <v>5565</v>
      </c>
      <c r="J26" s="13">
        <f t="shared" si="0"/>
        <v>28938</v>
      </c>
      <c r="O26" s="13">
        <f t="shared" si="1"/>
        <v>0</v>
      </c>
      <c r="P26" s="13">
        <f t="shared" si="2"/>
        <v>0</v>
      </c>
    </row>
    <row r="27" spans="1:16" ht="22.5" customHeight="1" x14ac:dyDescent="0.2">
      <c r="A27" s="4">
        <v>8</v>
      </c>
      <c r="B27" s="34" t="s">
        <v>151</v>
      </c>
      <c r="C27" s="15"/>
      <c r="D27" s="45" t="s">
        <v>61</v>
      </c>
      <c r="E27" s="18"/>
      <c r="F27" s="18">
        <v>14553</v>
      </c>
      <c r="G27" s="18">
        <v>6615</v>
      </c>
      <c r="H27" s="18">
        <v>6615</v>
      </c>
      <c r="I27" s="18">
        <v>6615</v>
      </c>
      <c r="J27" s="13">
        <f t="shared" si="0"/>
        <v>34398</v>
      </c>
      <c r="O27" s="13">
        <f t="shared" si="1"/>
        <v>0</v>
      </c>
      <c r="P27" s="13">
        <f t="shared" si="2"/>
        <v>0</v>
      </c>
    </row>
    <row r="28" spans="1:16" ht="22.5" customHeight="1" x14ac:dyDescent="0.2">
      <c r="A28" s="4">
        <v>9</v>
      </c>
      <c r="B28" s="34" t="s">
        <v>152</v>
      </c>
      <c r="C28" s="15"/>
      <c r="D28" s="45" t="s">
        <v>61</v>
      </c>
      <c r="E28" s="18"/>
      <c r="F28" s="18">
        <v>4158</v>
      </c>
      <c r="G28" s="18">
        <v>1890</v>
      </c>
      <c r="H28" s="18">
        <v>1890</v>
      </c>
      <c r="I28" s="18">
        <v>1890</v>
      </c>
      <c r="J28" s="13">
        <f t="shared" si="0"/>
        <v>9828</v>
      </c>
      <c r="O28" s="13">
        <f t="shared" si="1"/>
        <v>0</v>
      </c>
      <c r="P28" s="13">
        <f t="shared" si="2"/>
        <v>0</v>
      </c>
    </row>
    <row r="29" spans="1:16" ht="11.25" customHeight="1" x14ac:dyDescent="0.2">
      <c r="A29" s="4"/>
      <c r="B29" s="34"/>
      <c r="C29" s="15"/>
      <c r="D29" s="45"/>
      <c r="E29" s="18"/>
      <c r="F29" s="18"/>
      <c r="G29" s="18"/>
      <c r="H29" s="18"/>
      <c r="I29" s="18"/>
      <c r="J29" s="13">
        <f t="shared" ref="J29" si="3">SUM(F29:I29)</f>
        <v>0</v>
      </c>
      <c r="O29" s="13">
        <f t="shared" ref="O29" si="4">J29*E29</f>
        <v>0</v>
      </c>
      <c r="P29" s="13">
        <f t="shared" ref="P29" si="5">SUMPRODUCT(F29:I29,K29:N29)</f>
        <v>0</v>
      </c>
    </row>
    <row r="30" spans="1:16" ht="22.5" customHeight="1" x14ac:dyDescent="0.2">
      <c r="A30" s="42" t="s">
        <v>153</v>
      </c>
      <c r="B30" s="34" t="s">
        <v>104</v>
      </c>
      <c r="C30" s="15"/>
      <c r="D30" s="45"/>
      <c r="E30" s="18"/>
      <c r="F30" s="18"/>
      <c r="G30" s="18"/>
      <c r="H30" s="18"/>
      <c r="I30" s="18"/>
      <c r="J30" s="13">
        <f t="shared" si="0"/>
        <v>0</v>
      </c>
      <c r="O30" s="13">
        <f t="shared" si="1"/>
        <v>0</v>
      </c>
      <c r="P30" s="13">
        <f t="shared" si="2"/>
        <v>0</v>
      </c>
    </row>
    <row r="31" spans="1:16" ht="27" customHeight="1" x14ac:dyDescent="0.2">
      <c r="A31" s="4">
        <v>1</v>
      </c>
      <c r="B31" s="34" t="s">
        <v>157</v>
      </c>
      <c r="C31" s="15"/>
      <c r="D31" s="45" t="s">
        <v>71</v>
      </c>
      <c r="E31" s="18"/>
      <c r="F31" s="18">
        <v>4620</v>
      </c>
      <c r="G31" s="18">
        <v>2100</v>
      </c>
      <c r="H31" s="18">
        <v>2100</v>
      </c>
      <c r="I31" s="18">
        <v>2100</v>
      </c>
      <c r="J31" s="13">
        <f t="shared" si="0"/>
        <v>10920</v>
      </c>
      <c r="O31" s="13">
        <f t="shared" si="1"/>
        <v>0</v>
      </c>
      <c r="P31" s="13">
        <f t="shared" si="2"/>
        <v>0</v>
      </c>
    </row>
    <row r="32" spans="1:16" ht="22.5" customHeight="1" x14ac:dyDescent="0.2">
      <c r="A32" s="4">
        <v>2</v>
      </c>
      <c r="B32" s="34" t="s">
        <v>75</v>
      </c>
      <c r="C32" s="15"/>
      <c r="D32" s="45" t="s">
        <v>71</v>
      </c>
      <c r="E32" s="18"/>
      <c r="F32" s="18">
        <v>9240</v>
      </c>
      <c r="G32" s="18">
        <v>4200</v>
      </c>
      <c r="H32" s="18">
        <v>4200</v>
      </c>
      <c r="I32" s="18">
        <v>4200</v>
      </c>
      <c r="J32" s="13">
        <f t="shared" si="0"/>
        <v>21840</v>
      </c>
      <c r="O32" s="13">
        <f t="shared" si="1"/>
        <v>0</v>
      </c>
      <c r="P32" s="13">
        <f t="shared" si="2"/>
        <v>0</v>
      </c>
    </row>
    <row r="33" spans="1:16" ht="22.5" customHeight="1" x14ac:dyDescent="0.2">
      <c r="A33" s="4">
        <v>3</v>
      </c>
      <c r="B33" s="34" t="s">
        <v>73</v>
      </c>
      <c r="C33" s="15"/>
      <c r="D33" s="45" t="s">
        <v>71</v>
      </c>
      <c r="E33" s="18"/>
      <c r="F33" s="18">
        <v>9240</v>
      </c>
      <c r="G33" s="18">
        <v>4200</v>
      </c>
      <c r="H33" s="18">
        <v>4200</v>
      </c>
      <c r="I33" s="18">
        <v>4200</v>
      </c>
      <c r="J33" s="13">
        <f t="shared" si="0"/>
        <v>21840</v>
      </c>
      <c r="O33" s="13">
        <f t="shared" si="1"/>
        <v>0</v>
      </c>
      <c r="P33" s="13">
        <f t="shared" si="2"/>
        <v>0</v>
      </c>
    </row>
    <row r="34" spans="1:16" ht="22.5" customHeight="1" x14ac:dyDescent="0.2">
      <c r="A34" s="4">
        <v>4</v>
      </c>
      <c r="B34" s="34" t="s">
        <v>106</v>
      </c>
      <c r="C34" s="15"/>
      <c r="D34" s="45" t="s">
        <v>107</v>
      </c>
      <c r="E34" s="18"/>
      <c r="F34" s="18">
        <v>46200</v>
      </c>
      <c r="G34" s="18">
        <v>21000</v>
      </c>
      <c r="H34" s="18">
        <v>21000</v>
      </c>
      <c r="I34" s="18">
        <v>21000</v>
      </c>
      <c r="J34" s="13">
        <f t="shared" si="0"/>
        <v>109200</v>
      </c>
      <c r="O34" s="13">
        <f t="shared" si="1"/>
        <v>0</v>
      </c>
      <c r="P34" s="13">
        <f t="shared" si="2"/>
        <v>0</v>
      </c>
    </row>
    <row r="35" spans="1:16" ht="22.5" customHeight="1" x14ac:dyDescent="0.2">
      <c r="A35" s="4">
        <v>5</v>
      </c>
      <c r="B35" s="34" t="s">
        <v>108</v>
      </c>
      <c r="C35" s="15"/>
      <c r="D35" s="45" t="s">
        <v>71</v>
      </c>
      <c r="E35" s="18"/>
      <c r="F35" s="18">
        <v>4620</v>
      </c>
      <c r="G35" s="18">
        <v>2100</v>
      </c>
      <c r="H35" s="18">
        <v>2100</v>
      </c>
      <c r="I35" s="18">
        <v>2100</v>
      </c>
      <c r="J35" s="13">
        <f t="shared" si="0"/>
        <v>10920</v>
      </c>
      <c r="O35" s="13">
        <f t="shared" si="1"/>
        <v>0</v>
      </c>
      <c r="P35" s="13">
        <f t="shared" si="2"/>
        <v>0</v>
      </c>
    </row>
    <row r="36" spans="1:16" ht="22.5" customHeight="1" x14ac:dyDescent="0.2">
      <c r="A36" s="4">
        <v>6</v>
      </c>
      <c r="B36" s="34" t="s">
        <v>109</v>
      </c>
      <c r="C36" s="15"/>
      <c r="D36" s="45" t="s">
        <v>71</v>
      </c>
      <c r="E36" s="18"/>
      <c r="F36" s="18">
        <v>4620</v>
      </c>
      <c r="G36" s="18">
        <v>2100</v>
      </c>
      <c r="H36" s="18">
        <v>2100</v>
      </c>
      <c r="I36" s="18">
        <v>2100</v>
      </c>
      <c r="J36" s="13">
        <f t="shared" si="0"/>
        <v>10920</v>
      </c>
      <c r="O36" s="13">
        <f t="shared" si="1"/>
        <v>0</v>
      </c>
      <c r="P36" s="13">
        <f t="shared" si="2"/>
        <v>0</v>
      </c>
    </row>
    <row r="37" spans="1:16" ht="22.5" customHeight="1" x14ac:dyDescent="0.2">
      <c r="A37" s="4">
        <v>7</v>
      </c>
      <c r="B37" s="34" t="s">
        <v>110</v>
      </c>
      <c r="C37" s="15"/>
      <c r="D37" s="45" t="s">
        <v>61</v>
      </c>
      <c r="E37" s="18"/>
      <c r="F37" s="18">
        <v>4620</v>
      </c>
      <c r="G37" s="18">
        <v>2100</v>
      </c>
      <c r="H37" s="18">
        <v>2100</v>
      </c>
      <c r="I37" s="18">
        <v>2100</v>
      </c>
      <c r="J37" s="13">
        <f t="shared" si="0"/>
        <v>10920</v>
      </c>
      <c r="O37" s="13">
        <f t="shared" si="1"/>
        <v>0</v>
      </c>
      <c r="P37" s="13">
        <f t="shared" si="2"/>
        <v>0</v>
      </c>
    </row>
    <row r="38" spans="1:16" ht="22.5" customHeight="1" x14ac:dyDescent="0.2">
      <c r="A38" s="4">
        <v>8</v>
      </c>
      <c r="B38" s="34" t="s">
        <v>111</v>
      </c>
      <c r="C38" s="15"/>
      <c r="D38" s="45" t="s">
        <v>71</v>
      </c>
      <c r="E38" s="18"/>
      <c r="F38" s="18">
        <v>4620</v>
      </c>
      <c r="G38" s="18">
        <v>2100</v>
      </c>
      <c r="H38" s="18">
        <v>2100</v>
      </c>
      <c r="I38" s="18">
        <v>2100</v>
      </c>
      <c r="J38" s="13">
        <f t="shared" si="0"/>
        <v>10920</v>
      </c>
      <c r="O38" s="13">
        <f t="shared" si="1"/>
        <v>0</v>
      </c>
      <c r="P38" s="13">
        <f t="shared" si="2"/>
        <v>0</v>
      </c>
    </row>
    <row r="39" spans="1:16" ht="22.5" customHeight="1" x14ac:dyDescent="0.2">
      <c r="A39" s="4">
        <v>9</v>
      </c>
      <c r="B39" s="34" t="s">
        <v>112</v>
      </c>
      <c r="C39" s="15"/>
      <c r="D39" s="45" t="s">
        <v>71</v>
      </c>
      <c r="E39" s="18"/>
      <c r="F39" s="18">
        <v>4620</v>
      </c>
      <c r="G39" s="18">
        <v>2100</v>
      </c>
      <c r="H39" s="18">
        <v>2100</v>
      </c>
      <c r="I39" s="18">
        <v>2100</v>
      </c>
      <c r="J39" s="13">
        <f t="shared" si="0"/>
        <v>10920</v>
      </c>
      <c r="O39" s="13">
        <f t="shared" si="1"/>
        <v>0</v>
      </c>
      <c r="P39" s="13">
        <f t="shared" si="2"/>
        <v>0</v>
      </c>
    </row>
    <row r="40" spans="1:16" ht="22.5" customHeight="1" x14ac:dyDescent="0.2">
      <c r="A40" s="4">
        <v>10</v>
      </c>
      <c r="B40" s="34" t="s">
        <v>113</v>
      </c>
      <c r="C40" s="15"/>
      <c r="D40" s="45" t="s">
        <v>71</v>
      </c>
      <c r="E40" s="18"/>
      <c r="F40" s="18">
        <v>4620</v>
      </c>
      <c r="G40" s="18">
        <v>2100</v>
      </c>
      <c r="H40" s="18">
        <v>2100</v>
      </c>
      <c r="I40" s="18">
        <v>2100</v>
      </c>
      <c r="J40" s="13">
        <f t="shared" si="0"/>
        <v>10920</v>
      </c>
      <c r="O40" s="13">
        <f t="shared" si="1"/>
        <v>0</v>
      </c>
      <c r="P40" s="13">
        <f t="shared" si="2"/>
        <v>0</v>
      </c>
    </row>
    <row r="41" spans="1:16" ht="27" customHeight="1" x14ac:dyDescent="0.2">
      <c r="A41" s="4">
        <v>11</v>
      </c>
      <c r="B41" s="34" t="s">
        <v>158</v>
      </c>
      <c r="C41" s="15"/>
      <c r="D41" s="45" t="s">
        <v>61</v>
      </c>
      <c r="E41" s="18"/>
      <c r="F41" s="18">
        <v>4620</v>
      </c>
      <c r="G41" s="18">
        <v>2100</v>
      </c>
      <c r="H41" s="18">
        <v>2100</v>
      </c>
      <c r="I41" s="18">
        <v>2100</v>
      </c>
      <c r="J41" s="13">
        <f t="shared" si="0"/>
        <v>10920</v>
      </c>
      <c r="O41" s="13">
        <f t="shared" si="1"/>
        <v>0</v>
      </c>
      <c r="P41" s="13">
        <f t="shared" si="2"/>
        <v>0</v>
      </c>
    </row>
    <row r="42" spans="1:16" ht="11.25" customHeight="1" x14ac:dyDescent="0.2">
      <c r="A42" s="4"/>
      <c r="B42" s="34"/>
      <c r="C42" s="15"/>
      <c r="D42" s="45"/>
      <c r="E42" s="18"/>
      <c r="F42" s="18"/>
      <c r="G42" s="18"/>
      <c r="H42" s="18"/>
      <c r="I42" s="18"/>
      <c r="J42" s="13">
        <f t="shared" ref="J42" si="6">SUM(F42:I42)</f>
        <v>0</v>
      </c>
      <c r="O42" s="13">
        <f t="shared" ref="O42" si="7">J42*E42</f>
        <v>0</v>
      </c>
      <c r="P42" s="13">
        <f t="shared" ref="P42" si="8">SUMPRODUCT(F42:I42,K42:N42)</f>
        <v>0</v>
      </c>
    </row>
    <row r="43" spans="1:16" ht="22.5" customHeight="1" x14ac:dyDescent="0.2">
      <c r="A43" s="41" t="s">
        <v>159</v>
      </c>
      <c r="B43" s="34" t="s">
        <v>116</v>
      </c>
      <c r="C43" s="15"/>
      <c r="D43" s="45"/>
      <c r="E43" s="18"/>
      <c r="F43" s="18"/>
      <c r="G43" s="18"/>
      <c r="H43" s="18"/>
      <c r="I43" s="18"/>
      <c r="J43" s="13">
        <f t="shared" si="0"/>
        <v>0</v>
      </c>
      <c r="O43" s="13">
        <f t="shared" si="1"/>
        <v>0</v>
      </c>
      <c r="P43" s="13">
        <f t="shared" si="2"/>
        <v>0</v>
      </c>
    </row>
    <row r="44" spans="1:16" ht="22.5" customHeight="1" x14ac:dyDescent="0.2">
      <c r="A44" s="4">
        <v>1</v>
      </c>
      <c r="B44" s="34" t="s">
        <v>160</v>
      </c>
      <c r="C44" s="15"/>
      <c r="D44" s="45" t="s">
        <v>71</v>
      </c>
      <c r="E44" s="18"/>
      <c r="F44" s="18">
        <v>5</v>
      </c>
      <c r="G44" s="18">
        <v>5</v>
      </c>
      <c r="H44" s="18">
        <v>5</v>
      </c>
      <c r="I44" s="18">
        <v>5</v>
      </c>
      <c r="J44" s="13">
        <f t="shared" si="0"/>
        <v>20</v>
      </c>
      <c r="O44" s="13">
        <f t="shared" si="1"/>
        <v>0</v>
      </c>
      <c r="P44" s="13">
        <f t="shared" si="2"/>
        <v>0</v>
      </c>
    </row>
    <row r="45" spans="1:16" ht="22.5" customHeight="1" x14ac:dyDescent="0.2">
      <c r="A45" s="4"/>
      <c r="B45" s="34"/>
      <c r="C45" s="15"/>
      <c r="D45" s="45"/>
      <c r="E45" s="18"/>
      <c r="F45" s="18"/>
      <c r="G45" s="18"/>
      <c r="H45" s="18"/>
      <c r="I45" s="18"/>
      <c r="J45" s="13">
        <f t="shared" ref="J45:J92" si="9">SUM(F45:I45)</f>
        <v>0</v>
      </c>
      <c r="O45" s="13">
        <f t="shared" ref="O45:O92" si="10">J45*E45</f>
        <v>0</v>
      </c>
      <c r="P45" s="13">
        <f t="shared" ref="P45:P92" si="11">SUMPRODUCT(F45:I45,K45:N45)</f>
        <v>0</v>
      </c>
    </row>
    <row r="46" spans="1:16" ht="22.5" customHeight="1" x14ac:dyDescent="0.2">
      <c r="A46" s="4"/>
      <c r="B46" s="34"/>
      <c r="C46" s="15"/>
      <c r="D46" s="45"/>
      <c r="E46" s="18"/>
      <c r="F46" s="18"/>
      <c r="G46" s="18"/>
      <c r="H46" s="18"/>
      <c r="I46" s="18"/>
      <c r="J46" s="13">
        <f t="shared" si="9"/>
        <v>0</v>
      </c>
      <c r="O46" s="13">
        <f t="shared" si="10"/>
        <v>0</v>
      </c>
      <c r="P46" s="13">
        <f t="shared" si="11"/>
        <v>0</v>
      </c>
    </row>
    <row r="47" spans="1:16" ht="22.5" customHeight="1" x14ac:dyDescent="0.2">
      <c r="A47" s="4"/>
      <c r="B47" s="34"/>
      <c r="C47" s="15"/>
      <c r="D47" s="45"/>
      <c r="E47" s="18"/>
      <c r="F47" s="18"/>
      <c r="G47" s="18"/>
      <c r="H47" s="18"/>
      <c r="I47" s="18"/>
      <c r="J47" s="13">
        <f t="shared" si="9"/>
        <v>0</v>
      </c>
      <c r="O47" s="13">
        <f t="shared" si="10"/>
        <v>0</v>
      </c>
      <c r="P47" s="13">
        <f t="shared" si="11"/>
        <v>0</v>
      </c>
    </row>
    <row r="48" spans="1:16" ht="22.5" customHeight="1" x14ac:dyDescent="0.2">
      <c r="A48" s="4"/>
      <c r="B48" s="34"/>
      <c r="C48" s="15"/>
      <c r="D48" s="45"/>
      <c r="E48" s="18"/>
      <c r="F48" s="18"/>
      <c r="G48" s="18"/>
      <c r="H48" s="18"/>
      <c r="I48" s="18"/>
      <c r="J48" s="13">
        <f t="shared" si="9"/>
        <v>0</v>
      </c>
      <c r="O48" s="13">
        <f t="shared" si="10"/>
        <v>0</v>
      </c>
      <c r="P48" s="13">
        <f t="shared" si="11"/>
        <v>0</v>
      </c>
    </row>
    <row r="49" spans="1:16" ht="22.5" customHeight="1" x14ac:dyDescent="0.2">
      <c r="A49" s="4"/>
      <c r="B49" s="34"/>
      <c r="C49" s="15"/>
      <c r="D49" s="45"/>
      <c r="E49" s="18"/>
      <c r="F49" s="18"/>
      <c r="G49" s="18"/>
      <c r="H49" s="18"/>
      <c r="I49" s="18"/>
      <c r="J49" s="13">
        <f t="shared" si="9"/>
        <v>0</v>
      </c>
      <c r="O49" s="13">
        <f t="shared" si="10"/>
        <v>0</v>
      </c>
      <c r="P49" s="13">
        <f t="shared" si="11"/>
        <v>0</v>
      </c>
    </row>
    <row r="50" spans="1:16" ht="22.5" customHeight="1" x14ac:dyDescent="0.2">
      <c r="A50" s="4"/>
      <c r="B50" s="34"/>
      <c r="C50" s="15"/>
      <c r="D50" s="45"/>
      <c r="E50" s="18"/>
      <c r="F50" s="18"/>
      <c r="G50" s="18"/>
      <c r="H50" s="18"/>
      <c r="I50" s="18"/>
      <c r="J50" s="13">
        <f t="shared" si="9"/>
        <v>0</v>
      </c>
      <c r="O50" s="13">
        <f t="shared" si="10"/>
        <v>0</v>
      </c>
      <c r="P50" s="13">
        <f t="shared" si="11"/>
        <v>0</v>
      </c>
    </row>
    <row r="51" spans="1:16" ht="22.5" customHeight="1" x14ac:dyDescent="0.2">
      <c r="A51" s="4"/>
      <c r="B51" s="34"/>
      <c r="C51" s="15"/>
      <c r="D51" s="45"/>
      <c r="E51" s="18"/>
      <c r="F51" s="18"/>
      <c r="G51" s="18"/>
      <c r="H51" s="18"/>
      <c r="I51" s="18"/>
      <c r="J51" s="13">
        <f t="shared" si="9"/>
        <v>0</v>
      </c>
      <c r="O51" s="13">
        <f t="shared" si="10"/>
        <v>0</v>
      </c>
      <c r="P51" s="13">
        <f t="shared" si="11"/>
        <v>0</v>
      </c>
    </row>
    <row r="52" spans="1:16" ht="22.5" customHeight="1" x14ac:dyDescent="0.2">
      <c r="A52" s="4"/>
      <c r="B52" s="34"/>
      <c r="C52" s="15"/>
      <c r="D52" s="45"/>
      <c r="E52" s="18"/>
      <c r="F52" s="18"/>
      <c r="G52" s="18"/>
      <c r="H52" s="18"/>
      <c r="I52" s="18"/>
      <c r="J52" s="13">
        <f t="shared" si="9"/>
        <v>0</v>
      </c>
      <c r="O52" s="13">
        <f t="shared" si="10"/>
        <v>0</v>
      </c>
      <c r="P52" s="13">
        <f t="shared" si="11"/>
        <v>0</v>
      </c>
    </row>
    <row r="53" spans="1:16" ht="22.5" customHeight="1" x14ac:dyDescent="0.2">
      <c r="A53" s="4"/>
      <c r="B53" s="34"/>
      <c r="C53" s="15"/>
      <c r="D53" s="45"/>
      <c r="E53" s="18"/>
      <c r="F53" s="18"/>
      <c r="G53" s="18"/>
      <c r="H53" s="18"/>
      <c r="I53" s="18"/>
      <c r="J53" s="13">
        <f t="shared" si="9"/>
        <v>0</v>
      </c>
      <c r="O53" s="13">
        <f t="shared" si="10"/>
        <v>0</v>
      </c>
      <c r="P53" s="13">
        <f t="shared" si="11"/>
        <v>0</v>
      </c>
    </row>
    <row r="54" spans="1:16" ht="22.5" customHeight="1" x14ac:dyDescent="0.2">
      <c r="A54" s="4"/>
      <c r="B54" s="34"/>
      <c r="C54" s="15"/>
      <c r="D54" s="45"/>
      <c r="E54" s="18"/>
      <c r="F54" s="18"/>
      <c r="G54" s="18"/>
      <c r="H54" s="18"/>
      <c r="I54" s="18"/>
      <c r="J54" s="13">
        <f t="shared" si="9"/>
        <v>0</v>
      </c>
      <c r="O54" s="13">
        <f t="shared" si="10"/>
        <v>0</v>
      </c>
      <c r="P54" s="13">
        <f t="shared" si="11"/>
        <v>0</v>
      </c>
    </row>
    <row r="55" spans="1:16" ht="22.5" customHeight="1" x14ac:dyDescent="0.2">
      <c r="A55" s="4"/>
      <c r="B55" s="34"/>
      <c r="C55" s="15"/>
      <c r="D55" s="45"/>
      <c r="E55" s="18"/>
      <c r="F55" s="18"/>
      <c r="G55" s="18"/>
      <c r="H55" s="18"/>
      <c r="I55" s="18"/>
      <c r="J55" s="13">
        <f t="shared" si="9"/>
        <v>0</v>
      </c>
      <c r="O55" s="13">
        <f t="shared" si="10"/>
        <v>0</v>
      </c>
      <c r="P55" s="13">
        <f t="shared" si="11"/>
        <v>0</v>
      </c>
    </row>
    <row r="56" spans="1:16" ht="22.5" customHeight="1" x14ac:dyDescent="0.2">
      <c r="A56" s="4"/>
      <c r="B56" s="34"/>
      <c r="C56" s="15"/>
      <c r="D56" s="45"/>
      <c r="E56" s="18"/>
      <c r="F56" s="18"/>
      <c r="G56" s="18"/>
      <c r="H56" s="18"/>
      <c r="I56" s="18"/>
      <c r="J56" s="13">
        <f t="shared" si="9"/>
        <v>0</v>
      </c>
      <c r="O56" s="13">
        <f t="shared" si="10"/>
        <v>0</v>
      </c>
      <c r="P56" s="13">
        <f t="shared" si="11"/>
        <v>0</v>
      </c>
    </row>
    <row r="57" spans="1:16" ht="22.5" customHeight="1" x14ac:dyDescent="0.2">
      <c r="A57" s="4"/>
      <c r="B57" s="34"/>
      <c r="C57" s="15"/>
      <c r="D57" s="45"/>
      <c r="E57" s="18"/>
      <c r="F57" s="18"/>
      <c r="G57" s="18"/>
      <c r="H57" s="18"/>
      <c r="I57" s="18"/>
      <c r="J57" s="13">
        <f t="shared" si="9"/>
        <v>0</v>
      </c>
      <c r="O57" s="13">
        <f t="shared" si="10"/>
        <v>0</v>
      </c>
      <c r="P57" s="13">
        <f t="shared" si="11"/>
        <v>0</v>
      </c>
    </row>
    <row r="58" spans="1:16" ht="22.5" customHeight="1" x14ac:dyDescent="0.2">
      <c r="A58" s="4"/>
      <c r="B58" s="34"/>
      <c r="C58" s="15"/>
      <c r="D58" s="45"/>
      <c r="E58" s="18"/>
      <c r="F58" s="18"/>
      <c r="G58" s="18"/>
      <c r="H58" s="18"/>
      <c r="I58" s="18"/>
      <c r="J58" s="13">
        <f t="shared" si="9"/>
        <v>0</v>
      </c>
      <c r="O58" s="13">
        <f t="shared" si="10"/>
        <v>0</v>
      </c>
      <c r="P58" s="13">
        <f t="shared" si="11"/>
        <v>0</v>
      </c>
    </row>
    <row r="59" spans="1:16" ht="22.5" customHeight="1" x14ac:dyDescent="0.2">
      <c r="A59" s="4"/>
      <c r="B59" s="34"/>
      <c r="C59" s="15"/>
      <c r="D59" s="45"/>
      <c r="E59" s="18"/>
      <c r="F59" s="18"/>
      <c r="G59" s="18"/>
      <c r="H59" s="18"/>
      <c r="I59" s="18"/>
      <c r="J59" s="13">
        <f t="shared" si="9"/>
        <v>0</v>
      </c>
      <c r="O59" s="13">
        <f t="shared" si="10"/>
        <v>0</v>
      </c>
      <c r="P59" s="13">
        <f t="shared" si="11"/>
        <v>0</v>
      </c>
    </row>
    <row r="60" spans="1:16" ht="22.5" customHeight="1" x14ac:dyDescent="0.2">
      <c r="A60" s="4"/>
      <c r="B60" s="34"/>
      <c r="C60" s="15"/>
      <c r="D60" s="45"/>
      <c r="E60" s="18"/>
      <c r="F60" s="18"/>
      <c r="G60" s="18"/>
      <c r="H60" s="18"/>
      <c r="I60" s="18"/>
      <c r="J60" s="13">
        <f t="shared" si="9"/>
        <v>0</v>
      </c>
      <c r="O60" s="13">
        <f t="shared" si="10"/>
        <v>0</v>
      </c>
      <c r="P60" s="13">
        <f t="shared" si="11"/>
        <v>0</v>
      </c>
    </row>
    <row r="61" spans="1:16" ht="22.5" customHeight="1" x14ac:dyDescent="0.2">
      <c r="A61" s="4"/>
      <c r="B61" s="34"/>
      <c r="C61" s="15"/>
      <c r="D61" s="45"/>
      <c r="E61" s="18"/>
      <c r="F61" s="18"/>
      <c r="G61" s="18"/>
      <c r="H61" s="18"/>
      <c r="I61" s="18"/>
      <c r="J61" s="13">
        <f t="shared" si="9"/>
        <v>0</v>
      </c>
      <c r="O61" s="13">
        <f t="shared" si="10"/>
        <v>0</v>
      </c>
      <c r="P61" s="13">
        <f t="shared" si="11"/>
        <v>0</v>
      </c>
    </row>
    <row r="62" spans="1:16" ht="22.5" customHeight="1" x14ac:dyDescent="0.2">
      <c r="A62" s="4"/>
      <c r="B62" s="34"/>
      <c r="C62" s="15"/>
      <c r="D62" s="45"/>
      <c r="E62" s="18"/>
      <c r="F62" s="18"/>
      <c r="G62" s="18"/>
      <c r="H62" s="18"/>
      <c r="I62" s="18"/>
      <c r="J62" s="13">
        <f t="shared" si="9"/>
        <v>0</v>
      </c>
      <c r="O62" s="13">
        <f t="shared" si="10"/>
        <v>0</v>
      </c>
      <c r="P62" s="13">
        <f t="shared" si="11"/>
        <v>0</v>
      </c>
    </row>
    <row r="63" spans="1:16" ht="22.5" customHeight="1" x14ac:dyDescent="0.2">
      <c r="A63" s="4"/>
      <c r="B63" s="34"/>
      <c r="C63" s="15"/>
      <c r="D63" s="45"/>
      <c r="E63" s="18"/>
      <c r="F63" s="18"/>
      <c r="G63" s="18"/>
      <c r="H63" s="18"/>
      <c r="I63" s="18"/>
      <c r="J63" s="13">
        <f t="shared" si="9"/>
        <v>0</v>
      </c>
      <c r="O63" s="13">
        <f t="shared" si="10"/>
        <v>0</v>
      </c>
      <c r="P63" s="13">
        <f t="shared" si="11"/>
        <v>0</v>
      </c>
    </row>
    <row r="64" spans="1:16" x14ac:dyDescent="0.2">
      <c r="A64" s="4"/>
      <c r="B64" s="34"/>
      <c r="C64" s="15"/>
      <c r="D64" s="45"/>
      <c r="E64" s="18"/>
      <c r="F64" s="18"/>
      <c r="G64" s="18"/>
      <c r="H64" s="18"/>
      <c r="I64" s="18"/>
      <c r="J64" s="13">
        <f t="shared" si="9"/>
        <v>0</v>
      </c>
      <c r="O64" s="13">
        <f t="shared" si="10"/>
        <v>0</v>
      </c>
      <c r="P64" s="13">
        <f t="shared" si="11"/>
        <v>0</v>
      </c>
    </row>
    <row r="65" spans="1:16" x14ac:dyDescent="0.2">
      <c r="A65" s="4"/>
      <c r="B65" s="34"/>
      <c r="C65" s="15"/>
      <c r="D65" s="45"/>
      <c r="E65" s="18"/>
      <c r="F65" s="18"/>
      <c r="G65" s="18"/>
      <c r="H65" s="18"/>
      <c r="I65" s="18"/>
      <c r="J65" s="13">
        <f t="shared" si="9"/>
        <v>0</v>
      </c>
      <c r="O65" s="13">
        <f t="shared" si="10"/>
        <v>0</v>
      </c>
      <c r="P65" s="13">
        <f t="shared" si="11"/>
        <v>0</v>
      </c>
    </row>
    <row r="66" spans="1:16" x14ac:dyDescent="0.2">
      <c r="A66" s="4"/>
      <c r="B66" s="34"/>
      <c r="C66" s="15"/>
      <c r="D66" s="45"/>
      <c r="E66" s="18"/>
      <c r="F66" s="18"/>
      <c r="G66" s="18"/>
      <c r="H66" s="18"/>
      <c r="I66" s="18"/>
      <c r="J66" s="13">
        <f t="shared" si="9"/>
        <v>0</v>
      </c>
      <c r="O66" s="13">
        <f t="shared" si="10"/>
        <v>0</v>
      </c>
      <c r="P66" s="13">
        <f t="shared" si="11"/>
        <v>0</v>
      </c>
    </row>
    <row r="67" spans="1:16" x14ac:dyDescent="0.2">
      <c r="A67" s="4"/>
      <c r="B67" s="34"/>
      <c r="C67" s="15"/>
      <c r="D67" s="45"/>
      <c r="E67" s="18"/>
      <c r="F67" s="18"/>
      <c r="G67" s="18"/>
      <c r="H67" s="18"/>
      <c r="I67" s="18"/>
      <c r="J67" s="13">
        <f t="shared" si="9"/>
        <v>0</v>
      </c>
      <c r="O67" s="13">
        <f t="shared" si="10"/>
        <v>0</v>
      </c>
      <c r="P67" s="13">
        <f t="shared" si="11"/>
        <v>0</v>
      </c>
    </row>
    <row r="68" spans="1:16" x14ac:dyDescent="0.2">
      <c r="A68" s="4"/>
      <c r="B68" s="34"/>
      <c r="C68" s="15"/>
      <c r="D68" s="45"/>
      <c r="E68" s="18"/>
      <c r="F68" s="18"/>
      <c r="G68" s="18"/>
      <c r="H68" s="18"/>
      <c r="I68" s="18"/>
      <c r="J68" s="13">
        <f t="shared" si="9"/>
        <v>0</v>
      </c>
      <c r="O68" s="13">
        <f t="shared" si="10"/>
        <v>0</v>
      </c>
      <c r="P68" s="13">
        <f t="shared" si="11"/>
        <v>0</v>
      </c>
    </row>
    <row r="69" spans="1:16" x14ac:dyDescent="0.2">
      <c r="A69" s="4"/>
      <c r="B69" s="34"/>
      <c r="C69" s="15"/>
      <c r="D69" s="45"/>
      <c r="E69" s="18"/>
      <c r="F69" s="18"/>
      <c r="G69" s="18"/>
      <c r="H69" s="18"/>
      <c r="I69" s="18"/>
      <c r="J69" s="13">
        <f t="shared" si="9"/>
        <v>0</v>
      </c>
      <c r="O69" s="13">
        <f t="shared" si="10"/>
        <v>0</v>
      </c>
      <c r="P69" s="13">
        <f t="shared" si="11"/>
        <v>0</v>
      </c>
    </row>
    <row r="70" spans="1:16" x14ac:dyDescent="0.2">
      <c r="A70" s="4"/>
      <c r="B70" s="34"/>
      <c r="C70" s="15"/>
      <c r="D70" s="45"/>
      <c r="E70" s="18"/>
      <c r="F70" s="18"/>
      <c r="G70" s="18"/>
      <c r="H70" s="18"/>
      <c r="I70" s="18"/>
      <c r="J70" s="13">
        <f t="shared" si="9"/>
        <v>0</v>
      </c>
      <c r="O70" s="13">
        <f t="shared" si="10"/>
        <v>0</v>
      </c>
      <c r="P70" s="13">
        <f t="shared" si="11"/>
        <v>0</v>
      </c>
    </row>
    <row r="71" spans="1:16" x14ac:dyDescent="0.2">
      <c r="A71" s="4"/>
      <c r="B71" s="34"/>
      <c r="C71" s="15"/>
      <c r="D71" s="45"/>
      <c r="E71" s="18"/>
      <c r="F71" s="18"/>
      <c r="G71" s="18"/>
      <c r="H71" s="18"/>
      <c r="I71" s="18"/>
      <c r="J71" s="13">
        <f t="shared" si="9"/>
        <v>0</v>
      </c>
      <c r="O71" s="13">
        <f t="shared" si="10"/>
        <v>0</v>
      </c>
      <c r="P71" s="13">
        <f t="shared" si="11"/>
        <v>0</v>
      </c>
    </row>
    <row r="72" spans="1:16" x14ac:dyDescent="0.2">
      <c r="A72" s="4"/>
      <c r="B72" s="34"/>
      <c r="C72" s="15"/>
      <c r="D72" s="45"/>
      <c r="E72" s="18"/>
      <c r="F72" s="18"/>
      <c r="G72" s="18"/>
      <c r="H72" s="18"/>
      <c r="I72" s="18"/>
      <c r="J72" s="13">
        <f t="shared" si="9"/>
        <v>0</v>
      </c>
      <c r="O72" s="13">
        <f t="shared" si="10"/>
        <v>0</v>
      </c>
      <c r="P72" s="13">
        <f t="shared" si="11"/>
        <v>0</v>
      </c>
    </row>
    <row r="73" spans="1:16" x14ac:dyDescent="0.2">
      <c r="A73" s="4"/>
      <c r="B73" s="34"/>
      <c r="C73" s="15"/>
      <c r="D73" s="45"/>
      <c r="E73" s="18"/>
      <c r="F73" s="18"/>
      <c r="G73" s="18"/>
      <c r="H73" s="18"/>
      <c r="I73" s="18"/>
      <c r="J73" s="13">
        <f t="shared" si="9"/>
        <v>0</v>
      </c>
      <c r="O73" s="13">
        <f t="shared" si="10"/>
        <v>0</v>
      </c>
      <c r="P73" s="13">
        <f t="shared" si="11"/>
        <v>0</v>
      </c>
    </row>
    <row r="74" spans="1:16" x14ac:dyDescent="0.2">
      <c r="A74" s="4"/>
      <c r="B74" s="34"/>
      <c r="C74" s="15"/>
      <c r="D74" s="45"/>
      <c r="E74" s="18"/>
      <c r="F74" s="18"/>
      <c r="G74" s="18"/>
      <c r="H74" s="18"/>
      <c r="I74" s="18"/>
      <c r="J74" s="13">
        <f t="shared" si="9"/>
        <v>0</v>
      </c>
      <c r="O74" s="13">
        <f t="shared" si="10"/>
        <v>0</v>
      </c>
      <c r="P74" s="13">
        <f t="shared" si="11"/>
        <v>0</v>
      </c>
    </row>
    <row r="75" spans="1:16" x14ac:dyDescent="0.2">
      <c r="A75" s="4"/>
      <c r="B75" s="34"/>
      <c r="C75" s="15"/>
      <c r="D75" s="45"/>
      <c r="E75" s="18"/>
      <c r="F75" s="18"/>
      <c r="G75" s="18"/>
      <c r="H75" s="18"/>
      <c r="I75" s="18"/>
      <c r="J75" s="13">
        <f t="shared" si="9"/>
        <v>0</v>
      </c>
      <c r="O75" s="13">
        <f t="shared" si="10"/>
        <v>0</v>
      </c>
      <c r="P75" s="13">
        <f t="shared" si="11"/>
        <v>0</v>
      </c>
    </row>
    <row r="76" spans="1:16" x14ac:dyDescent="0.2">
      <c r="A76" s="4"/>
      <c r="B76" s="34"/>
      <c r="C76" s="15"/>
      <c r="D76" s="45"/>
      <c r="E76" s="18"/>
      <c r="F76" s="18"/>
      <c r="G76" s="18"/>
      <c r="H76" s="18"/>
      <c r="I76" s="18"/>
      <c r="J76" s="13">
        <f t="shared" si="9"/>
        <v>0</v>
      </c>
      <c r="O76" s="13">
        <f t="shared" si="10"/>
        <v>0</v>
      </c>
      <c r="P76" s="13">
        <f t="shared" si="11"/>
        <v>0</v>
      </c>
    </row>
    <row r="77" spans="1:16" x14ac:dyDescent="0.2">
      <c r="A77" s="4"/>
      <c r="B77" s="34"/>
      <c r="C77" s="15"/>
      <c r="D77" s="45"/>
      <c r="E77" s="18"/>
      <c r="F77" s="18"/>
      <c r="G77" s="18"/>
      <c r="H77" s="18"/>
      <c r="I77" s="18"/>
      <c r="J77" s="13">
        <f t="shared" si="9"/>
        <v>0</v>
      </c>
      <c r="O77" s="13">
        <f t="shared" si="10"/>
        <v>0</v>
      </c>
      <c r="P77" s="13">
        <f t="shared" si="11"/>
        <v>0</v>
      </c>
    </row>
    <row r="78" spans="1:16" x14ac:dyDescent="0.2">
      <c r="A78" s="4"/>
      <c r="B78" s="34"/>
      <c r="C78" s="15"/>
      <c r="D78" s="45"/>
      <c r="E78" s="18"/>
      <c r="F78" s="18"/>
      <c r="G78" s="18"/>
      <c r="H78" s="18"/>
      <c r="I78" s="18"/>
      <c r="J78" s="13">
        <f t="shared" si="9"/>
        <v>0</v>
      </c>
      <c r="O78" s="13">
        <f t="shared" si="10"/>
        <v>0</v>
      </c>
      <c r="P78" s="13">
        <f t="shared" si="11"/>
        <v>0</v>
      </c>
    </row>
    <row r="79" spans="1:16" x14ac:dyDescent="0.2">
      <c r="A79" s="4"/>
      <c r="B79" s="34"/>
      <c r="C79" s="15"/>
      <c r="D79" s="45"/>
      <c r="E79" s="18"/>
      <c r="F79" s="18"/>
      <c r="G79" s="18"/>
      <c r="H79" s="18"/>
      <c r="I79" s="18"/>
      <c r="J79" s="13">
        <f t="shared" si="9"/>
        <v>0</v>
      </c>
      <c r="O79" s="13">
        <f t="shared" si="10"/>
        <v>0</v>
      </c>
      <c r="P79" s="13">
        <f t="shared" si="11"/>
        <v>0</v>
      </c>
    </row>
    <row r="80" spans="1:16" x14ac:dyDescent="0.2">
      <c r="A80" s="4"/>
      <c r="B80" s="34"/>
      <c r="C80" s="15"/>
      <c r="D80" s="45"/>
      <c r="E80" s="18"/>
      <c r="F80" s="18"/>
      <c r="G80" s="18"/>
      <c r="H80" s="18"/>
      <c r="I80" s="18"/>
      <c r="J80" s="13">
        <f t="shared" si="9"/>
        <v>0</v>
      </c>
      <c r="O80" s="13">
        <f t="shared" si="10"/>
        <v>0</v>
      </c>
      <c r="P80" s="13">
        <f t="shared" si="11"/>
        <v>0</v>
      </c>
    </row>
    <row r="81" spans="1:16" x14ac:dyDescent="0.2">
      <c r="A81" s="4"/>
      <c r="B81" s="34"/>
      <c r="C81" s="15"/>
      <c r="D81" s="45"/>
      <c r="E81" s="18"/>
      <c r="F81" s="18"/>
      <c r="G81" s="18"/>
      <c r="H81" s="18"/>
      <c r="I81" s="18"/>
      <c r="J81" s="13">
        <f t="shared" si="9"/>
        <v>0</v>
      </c>
      <c r="O81" s="13">
        <f t="shared" si="10"/>
        <v>0</v>
      </c>
      <c r="P81" s="13">
        <f t="shared" si="11"/>
        <v>0</v>
      </c>
    </row>
    <row r="82" spans="1:16" x14ac:dyDescent="0.2">
      <c r="A82" s="4"/>
      <c r="B82" s="34"/>
      <c r="C82" s="15"/>
      <c r="D82" s="45"/>
      <c r="E82" s="18"/>
      <c r="F82" s="18"/>
      <c r="G82" s="18"/>
      <c r="H82" s="18"/>
      <c r="I82" s="18"/>
      <c r="J82" s="13">
        <f t="shared" si="9"/>
        <v>0</v>
      </c>
      <c r="O82" s="13">
        <f t="shared" si="10"/>
        <v>0</v>
      </c>
      <c r="P82" s="13">
        <f t="shared" si="11"/>
        <v>0</v>
      </c>
    </row>
    <row r="83" spans="1:16" x14ac:dyDescent="0.2">
      <c r="A83" s="4"/>
      <c r="B83" s="34"/>
      <c r="C83" s="15"/>
      <c r="D83" s="45"/>
      <c r="E83" s="18"/>
      <c r="F83" s="18"/>
      <c r="G83" s="18"/>
      <c r="H83" s="18"/>
      <c r="I83" s="18"/>
      <c r="J83" s="13">
        <f t="shared" si="9"/>
        <v>0</v>
      </c>
      <c r="O83" s="13">
        <f t="shared" si="10"/>
        <v>0</v>
      </c>
      <c r="P83" s="13">
        <f t="shared" si="11"/>
        <v>0</v>
      </c>
    </row>
    <row r="84" spans="1:16" x14ac:dyDescent="0.2">
      <c r="A84" s="4"/>
      <c r="B84" s="34"/>
      <c r="C84" s="15"/>
      <c r="D84" s="45"/>
      <c r="E84" s="18"/>
      <c r="F84" s="18"/>
      <c r="G84" s="18"/>
      <c r="H84" s="18"/>
      <c r="I84" s="18"/>
      <c r="J84" s="13">
        <f t="shared" si="9"/>
        <v>0</v>
      </c>
      <c r="O84" s="13">
        <f t="shared" si="10"/>
        <v>0</v>
      </c>
      <c r="P84" s="13">
        <f t="shared" si="11"/>
        <v>0</v>
      </c>
    </row>
    <row r="85" spans="1:16" x14ac:dyDescent="0.2">
      <c r="A85" s="4"/>
      <c r="B85" s="34"/>
      <c r="C85" s="15"/>
      <c r="D85" s="45"/>
      <c r="E85" s="18"/>
      <c r="F85" s="18"/>
      <c r="G85" s="18"/>
      <c r="H85" s="18"/>
      <c r="I85" s="18"/>
      <c r="J85" s="13">
        <f t="shared" si="9"/>
        <v>0</v>
      </c>
      <c r="O85" s="13">
        <f t="shared" si="10"/>
        <v>0</v>
      </c>
      <c r="P85" s="13">
        <f t="shared" si="11"/>
        <v>0</v>
      </c>
    </row>
    <row r="86" spans="1:16" x14ac:dyDescent="0.2">
      <c r="A86" s="4"/>
      <c r="B86" s="34"/>
      <c r="C86" s="15"/>
      <c r="D86" s="45"/>
      <c r="E86" s="18"/>
      <c r="F86" s="18"/>
      <c r="G86" s="18"/>
      <c r="H86" s="18"/>
      <c r="I86" s="18"/>
      <c r="J86" s="13">
        <f t="shared" si="9"/>
        <v>0</v>
      </c>
      <c r="O86" s="13">
        <f t="shared" si="10"/>
        <v>0</v>
      </c>
      <c r="P86" s="13">
        <f t="shared" si="11"/>
        <v>0</v>
      </c>
    </row>
    <row r="87" spans="1:16" x14ac:dyDescent="0.2">
      <c r="A87" s="4"/>
      <c r="B87" s="34"/>
      <c r="C87" s="15"/>
      <c r="D87" s="45"/>
      <c r="E87" s="18"/>
      <c r="F87" s="18"/>
      <c r="G87" s="18"/>
      <c r="H87" s="18"/>
      <c r="I87" s="18"/>
      <c r="J87" s="13">
        <f t="shared" si="9"/>
        <v>0</v>
      </c>
      <c r="O87" s="13">
        <f t="shared" si="10"/>
        <v>0</v>
      </c>
      <c r="P87" s="13">
        <f t="shared" si="11"/>
        <v>0</v>
      </c>
    </row>
    <row r="88" spans="1:16" x14ac:dyDescent="0.2">
      <c r="A88" s="4"/>
      <c r="B88" s="34"/>
      <c r="C88" s="15"/>
      <c r="D88" s="45"/>
      <c r="E88" s="18"/>
      <c r="F88" s="18"/>
      <c r="G88" s="18"/>
      <c r="H88" s="18"/>
      <c r="I88" s="18"/>
      <c r="J88" s="13">
        <f t="shared" si="9"/>
        <v>0</v>
      </c>
      <c r="O88" s="13">
        <f t="shared" si="10"/>
        <v>0</v>
      </c>
      <c r="P88" s="13">
        <f t="shared" si="11"/>
        <v>0</v>
      </c>
    </row>
    <row r="89" spans="1:16" x14ac:dyDescent="0.2">
      <c r="A89" s="4"/>
      <c r="B89" s="34"/>
      <c r="C89" s="15"/>
      <c r="D89" s="45"/>
      <c r="E89" s="18"/>
      <c r="F89" s="18"/>
      <c r="G89" s="18"/>
      <c r="H89" s="18"/>
      <c r="I89" s="18"/>
      <c r="J89" s="13">
        <f t="shared" si="9"/>
        <v>0</v>
      </c>
      <c r="O89" s="13">
        <f t="shared" si="10"/>
        <v>0</v>
      </c>
      <c r="P89" s="13">
        <f t="shared" si="11"/>
        <v>0</v>
      </c>
    </row>
    <row r="90" spans="1:16" x14ac:dyDescent="0.2">
      <c r="A90" s="4"/>
      <c r="B90" s="34"/>
      <c r="C90" s="15"/>
      <c r="D90" s="45"/>
      <c r="E90" s="18"/>
      <c r="F90" s="18"/>
      <c r="G90" s="18"/>
      <c r="H90" s="18"/>
      <c r="I90" s="18"/>
      <c r="J90" s="13">
        <f t="shared" si="9"/>
        <v>0</v>
      </c>
      <c r="O90" s="13">
        <f t="shared" si="10"/>
        <v>0</v>
      </c>
      <c r="P90" s="13">
        <f t="shared" si="11"/>
        <v>0</v>
      </c>
    </row>
    <row r="91" spans="1:16" x14ac:dyDescent="0.2">
      <c r="A91" s="4"/>
      <c r="B91" s="34"/>
      <c r="C91" s="15"/>
      <c r="D91" s="45"/>
      <c r="E91" s="18"/>
      <c r="F91" s="18"/>
      <c r="G91" s="18"/>
      <c r="H91" s="18"/>
      <c r="I91" s="18"/>
      <c r="J91" s="13">
        <f t="shared" si="9"/>
        <v>0</v>
      </c>
      <c r="O91" s="13">
        <f t="shared" si="10"/>
        <v>0</v>
      </c>
      <c r="P91" s="13">
        <f t="shared" si="11"/>
        <v>0</v>
      </c>
    </row>
    <row r="92" spans="1:16" x14ac:dyDescent="0.2">
      <c r="A92" s="4"/>
      <c r="B92" s="34"/>
      <c r="C92" s="15"/>
      <c r="D92" s="45"/>
      <c r="E92" s="18"/>
      <c r="F92" s="18"/>
      <c r="G92" s="18"/>
      <c r="H92" s="18"/>
      <c r="I92" s="18"/>
      <c r="J92" s="13">
        <f t="shared" si="9"/>
        <v>0</v>
      </c>
      <c r="O92" s="13">
        <f t="shared" si="10"/>
        <v>0</v>
      </c>
      <c r="P92" s="13">
        <f t="shared" si="11"/>
        <v>0</v>
      </c>
    </row>
    <row r="93" spans="1:16" x14ac:dyDescent="0.2">
      <c r="A93" s="4"/>
      <c r="B93" s="34"/>
      <c r="C93" s="15"/>
      <c r="D93" s="45"/>
      <c r="E93" s="18"/>
      <c r="F93" s="18"/>
      <c r="G93" s="18"/>
      <c r="H93" s="18"/>
      <c r="I93" s="18"/>
      <c r="J93" s="13">
        <f t="shared" ref="J93:J156" si="12">SUM(F93:I93)</f>
        <v>0</v>
      </c>
      <c r="O93" s="13">
        <f t="shared" ref="O93:O156" si="13">J93*E93</f>
        <v>0</v>
      </c>
      <c r="P93" s="13">
        <f t="shared" ref="P93:P156" si="14">SUMPRODUCT(F93:I93,K93:N93)</f>
        <v>0</v>
      </c>
    </row>
    <row r="94" spans="1:16" x14ac:dyDescent="0.2">
      <c r="A94" s="4"/>
      <c r="B94" s="34"/>
      <c r="C94" s="15"/>
      <c r="D94" s="45"/>
      <c r="E94" s="18"/>
      <c r="F94" s="18"/>
      <c r="G94" s="18"/>
      <c r="H94" s="18"/>
      <c r="I94" s="18"/>
      <c r="J94" s="13">
        <f t="shared" si="12"/>
        <v>0</v>
      </c>
      <c r="O94" s="13">
        <f t="shared" si="13"/>
        <v>0</v>
      </c>
      <c r="P94" s="13">
        <f t="shared" si="14"/>
        <v>0</v>
      </c>
    </row>
    <row r="95" spans="1:16" x14ac:dyDescent="0.2">
      <c r="A95" s="4"/>
      <c r="B95" s="34"/>
      <c r="C95" s="15"/>
      <c r="D95" s="45"/>
      <c r="E95" s="18"/>
      <c r="F95" s="18"/>
      <c r="G95" s="18"/>
      <c r="H95" s="18"/>
      <c r="I95" s="18"/>
      <c r="J95" s="13">
        <f t="shared" si="12"/>
        <v>0</v>
      </c>
      <c r="O95" s="13">
        <f t="shared" si="13"/>
        <v>0</v>
      </c>
      <c r="P95" s="13">
        <f t="shared" si="14"/>
        <v>0</v>
      </c>
    </row>
    <row r="96" spans="1:16" x14ac:dyDescent="0.2">
      <c r="A96" s="4"/>
      <c r="B96" s="34"/>
      <c r="C96" s="15"/>
      <c r="D96" s="45"/>
      <c r="E96" s="18"/>
      <c r="F96" s="18"/>
      <c r="G96" s="18"/>
      <c r="H96" s="18"/>
      <c r="I96" s="18"/>
      <c r="J96" s="13">
        <f t="shared" si="12"/>
        <v>0</v>
      </c>
      <c r="O96" s="13">
        <f t="shared" si="13"/>
        <v>0</v>
      </c>
      <c r="P96" s="13">
        <f t="shared" si="14"/>
        <v>0</v>
      </c>
    </row>
    <row r="97" spans="1:16" x14ac:dyDescent="0.2">
      <c r="A97" s="4"/>
      <c r="B97" s="34"/>
      <c r="C97" s="15"/>
      <c r="D97" s="45"/>
      <c r="E97" s="18"/>
      <c r="F97" s="18"/>
      <c r="G97" s="18"/>
      <c r="H97" s="18"/>
      <c r="I97" s="18"/>
      <c r="J97" s="13">
        <f t="shared" si="12"/>
        <v>0</v>
      </c>
      <c r="O97" s="13">
        <f t="shared" si="13"/>
        <v>0</v>
      </c>
      <c r="P97" s="13">
        <f t="shared" si="14"/>
        <v>0</v>
      </c>
    </row>
    <row r="98" spans="1:16" x14ac:dyDescent="0.2">
      <c r="A98" s="4"/>
      <c r="B98" s="34"/>
      <c r="C98" s="15"/>
      <c r="D98" s="45"/>
      <c r="E98" s="18"/>
      <c r="F98" s="18"/>
      <c r="G98" s="18"/>
      <c r="H98" s="18"/>
      <c r="I98" s="18"/>
      <c r="J98" s="13">
        <f t="shared" si="12"/>
        <v>0</v>
      </c>
      <c r="O98" s="13">
        <f t="shared" si="13"/>
        <v>0</v>
      </c>
      <c r="P98" s="13">
        <f t="shared" si="14"/>
        <v>0</v>
      </c>
    </row>
    <row r="99" spans="1:16" x14ac:dyDescent="0.2">
      <c r="A99" s="4"/>
      <c r="B99" s="34"/>
      <c r="C99" s="15"/>
      <c r="D99" s="45"/>
      <c r="E99" s="18"/>
      <c r="F99" s="18"/>
      <c r="G99" s="18"/>
      <c r="H99" s="18"/>
      <c r="I99" s="18"/>
      <c r="J99" s="13">
        <f t="shared" si="12"/>
        <v>0</v>
      </c>
      <c r="O99" s="13">
        <f t="shared" si="13"/>
        <v>0</v>
      </c>
      <c r="P99" s="13">
        <f t="shared" si="14"/>
        <v>0</v>
      </c>
    </row>
    <row r="100" spans="1:16" x14ac:dyDescent="0.2">
      <c r="A100" s="4"/>
      <c r="B100" s="34"/>
      <c r="C100" s="15"/>
      <c r="D100" s="45"/>
      <c r="E100" s="18"/>
      <c r="F100" s="18"/>
      <c r="G100" s="18"/>
      <c r="H100" s="18"/>
      <c r="I100" s="18"/>
      <c r="J100" s="13">
        <f t="shared" si="12"/>
        <v>0</v>
      </c>
      <c r="O100" s="13">
        <f t="shared" si="13"/>
        <v>0</v>
      </c>
      <c r="P100" s="13">
        <f t="shared" si="14"/>
        <v>0</v>
      </c>
    </row>
    <row r="101" spans="1:16" x14ac:dyDescent="0.2">
      <c r="A101" s="4"/>
      <c r="B101" s="34"/>
      <c r="C101" s="15"/>
      <c r="D101" s="45"/>
      <c r="E101" s="18"/>
      <c r="F101" s="18"/>
      <c r="G101" s="18"/>
      <c r="H101" s="18"/>
      <c r="I101" s="18"/>
      <c r="J101" s="13">
        <f t="shared" si="12"/>
        <v>0</v>
      </c>
      <c r="O101" s="13">
        <f t="shared" si="13"/>
        <v>0</v>
      </c>
      <c r="P101" s="13">
        <f t="shared" si="14"/>
        <v>0</v>
      </c>
    </row>
    <row r="102" spans="1:16" x14ac:dyDescent="0.2">
      <c r="A102" s="4"/>
      <c r="B102" s="34"/>
      <c r="C102" s="15"/>
      <c r="D102" s="45"/>
      <c r="E102" s="18"/>
      <c r="F102" s="18"/>
      <c r="G102" s="18"/>
      <c r="H102" s="18"/>
      <c r="I102" s="18"/>
      <c r="J102" s="13">
        <f t="shared" si="12"/>
        <v>0</v>
      </c>
      <c r="O102" s="13">
        <f t="shared" si="13"/>
        <v>0</v>
      </c>
      <c r="P102" s="13">
        <f t="shared" si="14"/>
        <v>0</v>
      </c>
    </row>
    <row r="103" spans="1:16" x14ac:dyDescent="0.2">
      <c r="A103" s="4"/>
      <c r="B103" s="34"/>
      <c r="C103" s="15"/>
      <c r="D103" s="45"/>
      <c r="E103" s="18"/>
      <c r="F103" s="18"/>
      <c r="G103" s="18"/>
      <c r="H103" s="18"/>
      <c r="I103" s="18"/>
      <c r="J103" s="13">
        <f t="shared" si="12"/>
        <v>0</v>
      </c>
      <c r="O103" s="13">
        <f t="shared" si="13"/>
        <v>0</v>
      </c>
      <c r="P103" s="13">
        <f t="shared" si="14"/>
        <v>0</v>
      </c>
    </row>
    <row r="104" spans="1:16" x14ac:dyDescent="0.2">
      <c r="A104" s="4"/>
      <c r="B104" s="34"/>
      <c r="C104" s="15"/>
      <c r="D104" s="45"/>
      <c r="E104" s="18"/>
      <c r="F104" s="18"/>
      <c r="G104" s="18"/>
      <c r="H104" s="18"/>
      <c r="I104" s="18"/>
      <c r="J104" s="13">
        <f t="shared" si="12"/>
        <v>0</v>
      </c>
      <c r="O104" s="13">
        <f t="shared" si="13"/>
        <v>0</v>
      </c>
      <c r="P104" s="13">
        <f t="shared" si="14"/>
        <v>0</v>
      </c>
    </row>
    <row r="105" spans="1:16" x14ac:dyDescent="0.2">
      <c r="A105" s="4"/>
      <c r="B105" s="34"/>
      <c r="C105" s="15"/>
      <c r="D105" s="45"/>
      <c r="E105" s="18"/>
      <c r="F105" s="18"/>
      <c r="G105" s="18"/>
      <c r="H105" s="18"/>
      <c r="I105" s="18"/>
      <c r="J105" s="13">
        <f t="shared" si="12"/>
        <v>0</v>
      </c>
      <c r="O105" s="13">
        <f t="shared" si="13"/>
        <v>0</v>
      </c>
      <c r="P105" s="13">
        <f t="shared" si="14"/>
        <v>0</v>
      </c>
    </row>
    <row r="106" spans="1:16" x14ac:dyDescent="0.2">
      <c r="A106" s="4"/>
      <c r="B106" s="34"/>
      <c r="C106" s="15"/>
      <c r="D106" s="45"/>
      <c r="E106" s="18"/>
      <c r="F106" s="18"/>
      <c r="G106" s="18"/>
      <c r="H106" s="18"/>
      <c r="I106" s="18"/>
      <c r="J106" s="13">
        <f t="shared" si="12"/>
        <v>0</v>
      </c>
      <c r="O106" s="13">
        <f t="shared" si="13"/>
        <v>0</v>
      </c>
      <c r="P106" s="13">
        <f t="shared" si="14"/>
        <v>0</v>
      </c>
    </row>
    <row r="107" spans="1:16" x14ac:dyDescent="0.2">
      <c r="A107" s="4"/>
      <c r="B107" s="34"/>
      <c r="C107" s="15"/>
      <c r="D107" s="45"/>
      <c r="E107" s="18"/>
      <c r="F107" s="18"/>
      <c r="G107" s="18"/>
      <c r="H107" s="18"/>
      <c r="I107" s="18"/>
      <c r="J107" s="13">
        <f t="shared" si="12"/>
        <v>0</v>
      </c>
      <c r="O107" s="13">
        <f t="shared" si="13"/>
        <v>0</v>
      </c>
      <c r="P107" s="13">
        <f t="shared" si="14"/>
        <v>0</v>
      </c>
    </row>
    <row r="108" spans="1:16" x14ac:dyDescent="0.2">
      <c r="A108" s="4"/>
      <c r="B108" s="34"/>
      <c r="C108" s="15"/>
      <c r="D108" s="45"/>
      <c r="E108" s="18"/>
      <c r="F108" s="18"/>
      <c r="G108" s="18"/>
      <c r="H108" s="18"/>
      <c r="I108" s="18"/>
      <c r="J108" s="13">
        <f t="shared" si="12"/>
        <v>0</v>
      </c>
      <c r="O108" s="13">
        <f t="shared" si="13"/>
        <v>0</v>
      </c>
      <c r="P108" s="13">
        <f t="shared" si="14"/>
        <v>0</v>
      </c>
    </row>
    <row r="109" spans="1:16" x14ac:dyDescent="0.2">
      <c r="A109" s="4"/>
      <c r="B109" s="34"/>
      <c r="C109" s="15"/>
      <c r="D109" s="45"/>
      <c r="E109" s="18"/>
      <c r="F109" s="18"/>
      <c r="G109" s="18"/>
      <c r="H109" s="18"/>
      <c r="I109" s="18"/>
      <c r="J109" s="13">
        <f t="shared" si="12"/>
        <v>0</v>
      </c>
      <c r="O109" s="13">
        <f t="shared" si="13"/>
        <v>0</v>
      </c>
      <c r="P109" s="13">
        <f t="shared" si="14"/>
        <v>0</v>
      </c>
    </row>
    <row r="110" spans="1:16" x14ac:dyDescent="0.2">
      <c r="A110" s="4"/>
      <c r="B110" s="34"/>
      <c r="C110" s="15"/>
      <c r="D110" s="45"/>
      <c r="E110" s="18"/>
      <c r="F110" s="18"/>
      <c r="G110" s="18"/>
      <c r="H110" s="18"/>
      <c r="I110" s="18"/>
      <c r="J110" s="13">
        <f t="shared" si="12"/>
        <v>0</v>
      </c>
      <c r="O110" s="13">
        <f t="shared" si="13"/>
        <v>0</v>
      </c>
      <c r="P110" s="13">
        <f t="shared" si="14"/>
        <v>0</v>
      </c>
    </row>
    <row r="111" spans="1:16" x14ac:dyDescent="0.2">
      <c r="A111" s="4"/>
      <c r="B111" s="34"/>
      <c r="C111" s="15"/>
      <c r="D111" s="45"/>
      <c r="E111" s="18"/>
      <c r="F111" s="18"/>
      <c r="G111" s="18"/>
      <c r="H111" s="18"/>
      <c r="I111" s="18"/>
      <c r="J111" s="13">
        <f t="shared" si="12"/>
        <v>0</v>
      </c>
      <c r="O111" s="13">
        <f t="shared" si="13"/>
        <v>0</v>
      </c>
      <c r="P111" s="13">
        <f t="shared" si="14"/>
        <v>0</v>
      </c>
    </row>
    <row r="112" spans="1:16" x14ac:dyDescent="0.2">
      <c r="A112" s="4"/>
      <c r="B112" s="34"/>
      <c r="C112" s="15"/>
      <c r="D112" s="45"/>
      <c r="E112" s="18"/>
      <c r="F112" s="18"/>
      <c r="G112" s="18"/>
      <c r="H112" s="18"/>
      <c r="I112" s="18"/>
      <c r="J112" s="13">
        <f t="shared" si="12"/>
        <v>0</v>
      </c>
      <c r="O112" s="13">
        <f t="shared" si="13"/>
        <v>0</v>
      </c>
      <c r="P112" s="13">
        <f t="shared" si="14"/>
        <v>0</v>
      </c>
    </row>
    <row r="113" spans="1:16" x14ac:dyDescent="0.2">
      <c r="A113" s="4"/>
      <c r="B113" s="34"/>
      <c r="C113" s="15"/>
      <c r="D113" s="45"/>
      <c r="E113" s="18"/>
      <c r="F113" s="18"/>
      <c r="G113" s="18"/>
      <c r="H113" s="18"/>
      <c r="I113" s="18"/>
      <c r="J113" s="13">
        <f t="shared" si="12"/>
        <v>0</v>
      </c>
      <c r="O113" s="13">
        <f t="shared" si="13"/>
        <v>0</v>
      </c>
      <c r="P113" s="13">
        <f t="shared" si="14"/>
        <v>0</v>
      </c>
    </row>
    <row r="114" spans="1:16" x14ac:dyDescent="0.2">
      <c r="A114" s="4"/>
      <c r="B114" s="34"/>
      <c r="C114" s="15"/>
      <c r="D114" s="45"/>
      <c r="E114" s="18"/>
      <c r="F114" s="18"/>
      <c r="G114" s="18"/>
      <c r="H114" s="18"/>
      <c r="I114" s="18"/>
      <c r="J114" s="13">
        <f t="shared" si="12"/>
        <v>0</v>
      </c>
      <c r="O114" s="13">
        <f t="shared" si="13"/>
        <v>0</v>
      </c>
      <c r="P114" s="13">
        <f t="shared" si="14"/>
        <v>0</v>
      </c>
    </row>
    <row r="115" spans="1:16" x14ac:dyDescent="0.2">
      <c r="A115" s="4"/>
      <c r="B115" s="34"/>
      <c r="C115" s="15"/>
      <c r="D115" s="45"/>
      <c r="E115" s="18"/>
      <c r="F115" s="18"/>
      <c r="G115" s="18"/>
      <c r="H115" s="18"/>
      <c r="I115" s="18"/>
      <c r="J115" s="13">
        <f t="shared" si="12"/>
        <v>0</v>
      </c>
      <c r="O115" s="13">
        <f t="shared" si="13"/>
        <v>0</v>
      </c>
      <c r="P115" s="13">
        <f t="shared" si="14"/>
        <v>0</v>
      </c>
    </row>
    <row r="116" spans="1:16" x14ac:dyDescent="0.2">
      <c r="A116" s="4"/>
      <c r="B116" s="34"/>
      <c r="C116" s="15"/>
      <c r="D116" s="45"/>
      <c r="E116" s="18"/>
      <c r="F116" s="18"/>
      <c r="G116" s="18"/>
      <c r="H116" s="18"/>
      <c r="I116" s="18"/>
      <c r="J116" s="13">
        <f t="shared" si="12"/>
        <v>0</v>
      </c>
      <c r="O116" s="13">
        <f t="shared" si="13"/>
        <v>0</v>
      </c>
      <c r="P116" s="13">
        <f t="shared" si="14"/>
        <v>0</v>
      </c>
    </row>
    <row r="117" spans="1:16" x14ac:dyDescent="0.2">
      <c r="A117" s="4"/>
      <c r="B117" s="34"/>
      <c r="C117" s="15"/>
      <c r="D117" s="45"/>
      <c r="E117" s="18"/>
      <c r="F117" s="18"/>
      <c r="G117" s="18"/>
      <c r="H117" s="18"/>
      <c r="I117" s="18"/>
      <c r="J117" s="13">
        <f t="shared" si="12"/>
        <v>0</v>
      </c>
      <c r="O117" s="13">
        <f t="shared" si="13"/>
        <v>0</v>
      </c>
      <c r="P117" s="13">
        <f t="shared" si="14"/>
        <v>0</v>
      </c>
    </row>
    <row r="118" spans="1:16" x14ac:dyDescent="0.2">
      <c r="A118" s="4"/>
      <c r="B118" s="34"/>
      <c r="C118" s="15"/>
      <c r="D118" s="45"/>
      <c r="E118" s="18"/>
      <c r="F118" s="18"/>
      <c r="G118" s="18"/>
      <c r="H118" s="18"/>
      <c r="I118" s="18"/>
      <c r="J118" s="13">
        <f t="shared" si="12"/>
        <v>0</v>
      </c>
      <c r="O118" s="13">
        <f t="shared" si="13"/>
        <v>0</v>
      </c>
      <c r="P118" s="13">
        <f t="shared" si="14"/>
        <v>0</v>
      </c>
    </row>
    <row r="119" spans="1:16" x14ac:dyDescent="0.2">
      <c r="A119" s="4"/>
      <c r="B119" s="34"/>
      <c r="C119" s="15"/>
      <c r="D119" s="45"/>
      <c r="E119" s="18"/>
      <c r="F119" s="18"/>
      <c r="G119" s="18"/>
      <c r="H119" s="18"/>
      <c r="I119" s="18"/>
      <c r="J119" s="13">
        <f t="shared" si="12"/>
        <v>0</v>
      </c>
      <c r="O119" s="13">
        <f t="shared" si="13"/>
        <v>0</v>
      </c>
      <c r="P119" s="13">
        <f t="shared" si="14"/>
        <v>0</v>
      </c>
    </row>
    <row r="120" spans="1:16" x14ac:dyDescent="0.2">
      <c r="A120" s="4"/>
      <c r="B120" s="34"/>
      <c r="C120" s="15"/>
      <c r="D120" s="45"/>
      <c r="E120" s="18"/>
      <c r="F120" s="18"/>
      <c r="G120" s="18"/>
      <c r="H120" s="18"/>
      <c r="I120" s="18"/>
      <c r="J120" s="13">
        <f t="shared" si="12"/>
        <v>0</v>
      </c>
      <c r="O120" s="13">
        <f t="shared" si="13"/>
        <v>0</v>
      </c>
      <c r="P120" s="13">
        <f t="shared" si="14"/>
        <v>0</v>
      </c>
    </row>
    <row r="121" spans="1:16" x14ac:dyDescent="0.2">
      <c r="A121" s="4"/>
      <c r="B121" s="34"/>
      <c r="C121" s="15"/>
      <c r="D121" s="45"/>
      <c r="E121" s="18"/>
      <c r="F121" s="18"/>
      <c r="G121" s="18"/>
      <c r="H121" s="18"/>
      <c r="I121" s="18"/>
      <c r="J121" s="13">
        <f t="shared" si="12"/>
        <v>0</v>
      </c>
      <c r="O121" s="13">
        <f t="shared" si="13"/>
        <v>0</v>
      </c>
      <c r="P121" s="13">
        <f t="shared" si="14"/>
        <v>0</v>
      </c>
    </row>
    <row r="122" spans="1:16" x14ac:dyDescent="0.2">
      <c r="A122" s="19"/>
      <c r="B122" s="35"/>
      <c r="C122" s="21"/>
      <c r="D122" s="46"/>
      <c r="E122" s="22"/>
      <c r="F122" s="22"/>
      <c r="G122" s="22"/>
      <c r="H122" s="22"/>
      <c r="I122" s="22"/>
      <c r="J122" s="13">
        <f t="shared" si="12"/>
        <v>0</v>
      </c>
      <c r="O122" s="13">
        <f t="shared" si="13"/>
        <v>0</v>
      </c>
      <c r="P122" s="13">
        <f t="shared" si="14"/>
        <v>0</v>
      </c>
    </row>
    <row r="123" spans="1:16" x14ac:dyDescent="0.2">
      <c r="A123" s="19"/>
      <c r="B123" s="35"/>
      <c r="C123" s="21"/>
      <c r="D123" s="46"/>
      <c r="E123" s="22"/>
      <c r="F123" s="22"/>
      <c r="G123" s="22"/>
      <c r="H123" s="22"/>
      <c r="I123" s="22"/>
      <c r="J123" s="13">
        <f t="shared" si="12"/>
        <v>0</v>
      </c>
      <c r="O123" s="13">
        <f t="shared" si="13"/>
        <v>0</v>
      </c>
      <c r="P123" s="13">
        <f t="shared" si="14"/>
        <v>0</v>
      </c>
    </row>
    <row r="124" spans="1:16" x14ac:dyDescent="0.2">
      <c r="A124" s="19"/>
      <c r="B124" s="35"/>
      <c r="C124" s="21"/>
      <c r="D124" s="46"/>
      <c r="E124" s="22"/>
      <c r="F124" s="22"/>
      <c r="G124" s="22"/>
      <c r="H124" s="22"/>
      <c r="I124" s="22"/>
      <c r="J124" s="13">
        <f t="shared" si="12"/>
        <v>0</v>
      </c>
      <c r="O124" s="13">
        <f t="shared" si="13"/>
        <v>0</v>
      </c>
      <c r="P124" s="13">
        <f t="shared" si="14"/>
        <v>0</v>
      </c>
    </row>
    <row r="125" spans="1:16" x14ac:dyDescent="0.2">
      <c r="A125" s="19"/>
      <c r="B125" s="35"/>
      <c r="C125" s="21"/>
      <c r="D125" s="46"/>
      <c r="E125" s="22"/>
      <c r="F125" s="22"/>
      <c r="G125" s="22"/>
      <c r="H125" s="22"/>
      <c r="I125" s="22"/>
      <c r="J125" s="13">
        <f t="shared" si="12"/>
        <v>0</v>
      </c>
      <c r="O125" s="13">
        <f t="shared" si="13"/>
        <v>0</v>
      </c>
      <c r="P125" s="13">
        <f t="shared" si="14"/>
        <v>0</v>
      </c>
    </row>
    <row r="126" spans="1:16" x14ac:dyDescent="0.2">
      <c r="A126" s="19"/>
      <c r="B126" s="35"/>
      <c r="C126" s="21"/>
      <c r="D126" s="46"/>
      <c r="E126" s="22"/>
      <c r="F126" s="22"/>
      <c r="G126" s="22"/>
      <c r="H126" s="22"/>
      <c r="I126" s="22"/>
      <c r="J126" s="13">
        <f t="shared" si="12"/>
        <v>0</v>
      </c>
      <c r="O126" s="13">
        <f t="shared" si="13"/>
        <v>0</v>
      </c>
      <c r="P126" s="13">
        <f t="shared" si="14"/>
        <v>0</v>
      </c>
    </row>
    <row r="127" spans="1:16" x14ac:dyDescent="0.2">
      <c r="A127" s="19"/>
      <c r="B127" s="35"/>
      <c r="C127" s="21"/>
      <c r="D127" s="46"/>
      <c r="E127" s="22"/>
      <c r="F127" s="22"/>
      <c r="G127" s="22"/>
      <c r="H127" s="22"/>
      <c r="I127" s="22"/>
      <c r="J127" s="13">
        <f t="shared" si="12"/>
        <v>0</v>
      </c>
      <c r="O127" s="13">
        <f t="shared" si="13"/>
        <v>0</v>
      </c>
      <c r="P127" s="13">
        <f t="shared" si="14"/>
        <v>0</v>
      </c>
    </row>
    <row r="128" spans="1:16" x14ac:dyDescent="0.2">
      <c r="A128" s="19"/>
      <c r="B128" s="35"/>
      <c r="C128" s="21"/>
      <c r="D128" s="46"/>
      <c r="E128" s="22"/>
      <c r="F128" s="22"/>
      <c r="G128" s="22"/>
      <c r="H128" s="22"/>
      <c r="I128" s="22"/>
      <c r="J128" s="13">
        <f t="shared" si="12"/>
        <v>0</v>
      </c>
      <c r="O128" s="13">
        <f t="shared" si="13"/>
        <v>0</v>
      </c>
      <c r="P128" s="13">
        <f t="shared" si="14"/>
        <v>0</v>
      </c>
    </row>
    <row r="129" spans="1:16" x14ac:dyDescent="0.2">
      <c r="A129" s="19"/>
      <c r="B129" s="35"/>
      <c r="C129" s="21"/>
      <c r="D129" s="46"/>
      <c r="E129" s="22"/>
      <c r="F129" s="22"/>
      <c r="G129" s="22"/>
      <c r="H129" s="22"/>
      <c r="I129" s="22"/>
      <c r="J129" s="13">
        <f t="shared" si="12"/>
        <v>0</v>
      </c>
      <c r="O129" s="13">
        <f t="shared" si="13"/>
        <v>0</v>
      </c>
      <c r="P129" s="13">
        <f t="shared" si="14"/>
        <v>0</v>
      </c>
    </row>
    <row r="130" spans="1:16" x14ac:dyDescent="0.2">
      <c r="A130" s="19"/>
      <c r="B130" s="35"/>
      <c r="C130" s="21"/>
      <c r="D130" s="46"/>
      <c r="E130" s="22"/>
      <c r="F130" s="22"/>
      <c r="G130" s="22"/>
      <c r="H130" s="22"/>
      <c r="I130" s="22"/>
      <c r="J130" s="13">
        <f t="shared" si="12"/>
        <v>0</v>
      </c>
      <c r="O130" s="13">
        <f t="shared" si="13"/>
        <v>0</v>
      </c>
      <c r="P130" s="13">
        <f t="shared" si="14"/>
        <v>0</v>
      </c>
    </row>
    <row r="131" spans="1:16" x14ac:dyDescent="0.2">
      <c r="A131" s="19"/>
      <c r="B131" s="35"/>
      <c r="C131" s="21"/>
      <c r="D131" s="46"/>
      <c r="E131" s="22"/>
      <c r="F131" s="22"/>
      <c r="G131" s="22"/>
      <c r="H131" s="22"/>
      <c r="I131" s="22"/>
      <c r="J131" s="13">
        <f t="shared" si="12"/>
        <v>0</v>
      </c>
      <c r="O131" s="13">
        <f t="shared" si="13"/>
        <v>0</v>
      </c>
      <c r="P131" s="13">
        <f t="shared" si="14"/>
        <v>0</v>
      </c>
    </row>
    <row r="132" spans="1:16" x14ac:dyDescent="0.2">
      <c r="A132" s="19"/>
      <c r="B132" s="35"/>
      <c r="C132" s="21"/>
      <c r="D132" s="46"/>
      <c r="E132" s="22"/>
      <c r="F132" s="22"/>
      <c r="G132" s="22"/>
      <c r="H132" s="22"/>
      <c r="I132" s="22"/>
      <c r="J132" s="13">
        <f t="shared" si="12"/>
        <v>0</v>
      </c>
      <c r="O132" s="13">
        <f t="shared" si="13"/>
        <v>0</v>
      </c>
      <c r="P132" s="13">
        <f t="shared" si="14"/>
        <v>0</v>
      </c>
    </row>
    <row r="133" spans="1:16" x14ac:dyDescent="0.2">
      <c r="A133" s="19"/>
      <c r="B133" s="35"/>
      <c r="C133" s="21"/>
      <c r="D133" s="46"/>
      <c r="E133" s="22"/>
      <c r="F133" s="22"/>
      <c r="G133" s="22"/>
      <c r="H133" s="22"/>
      <c r="I133" s="22"/>
      <c r="J133" s="13">
        <f t="shared" si="12"/>
        <v>0</v>
      </c>
      <c r="O133" s="13">
        <f t="shared" si="13"/>
        <v>0</v>
      </c>
      <c r="P133" s="13">
        <f t="shared" si="14"/>
        <v>0</v>
      </c>
    </row>
    <row r="134" spans="1:16" x14ac:dyDescent="0.2">
      <c r="A134" s="19"/>
      <c r="B134" s="35"/>
      <c r="C134" s="21"/>
      <c r="D134" s="46"/>
      <c r="E134" s="22"/>
      <c r="F134" s="22"/>
      <c r="G134" s="22"/>
      <c r="H134" s="22"/>
      <c r="I134" s="22"/>
      <c r="J134" s="13">
        <f t="shared" si="12"/>
        <v>0</v>
      </c>
      <c r="O134" s="13">
        <f t="shared" si="13"/>
        <v>0</v>
      </c>
      <c r="P134" s="13">
        <f t="shared" si="14"/>
        <v>0</v>
      </c>
    </row>
    <row r="135" spans="1:16" x14ac:dyDescent="0.2">
      <c r="A135" s="19"/>
      <c r="B135" s="35"/>
      <c r="C135" s="21"/>
      <c r="D135" s="46"/>
      <c r="E135" s="22"/>
      <c r="F135" s="22"/>
      <c r="G135" s="22"/>
      <c r="H135" s="22"/>
      <c r="I135" s="22"/>
      <c r="J135" s="13">
        <f t="shared" si="12"/>
        <v>0</v>
      </c>
      <c r="O135" s="13">
        <f t="shared" si="13"/>
        <v>0</v>
      </c>
      <c r="P135" s="13">
        <f t="shared" si="14"/>
        <v>0</v>
      </c>
    </row>
    <row r="136" spans="1:16" x14ac:dyDescent="0.2">
      <c r="A136" s="19"/>
      <c r="B136" s="35"/>
      <c r="C136" s="21"/>
      <c r="D136" s="46"/>
      <c r="E136" s="22"/>
      <c r="F136" s="22"/>
      <c r="G136" s="22"/>
      <c r="H136" s="22"/>
      <c r="I136" s="22"/>
      <c r="J136" s="13">
        <f t="shared" si="12"/>
        <v>0</v>
      </c>
      <c r="O136" s="13">
        <f t="shared" si="13"/>
        <v>0</v>
      </c>
      <c r="P136" s="13">
        <f t="shared" si="14"/>
        <v>0</v>
      </c>
    </row>
    <row r="137" spans="1:16" x14ac:dyDescent="0.2">
      <c r="A137" s="19"/>
      <c r="B137" s="35"/>
      <c r="C137" s="21"/>
      <c r="D137" s="46"/>
      <c r="E137" s="22"/>
      <c r="F137" s="22"/>
      <c r="G137" s="22"/>
      <c r="H137" s="22"/>
      <c r="I137" s="22"/>
      <c r="J137" s="13">
        <f t="shared" si="12"/>
        <v>0</v>
      </c>
      <c r="O137" s="13">
        <f t="shared" si="13"/>
        <v>0</v>
      </c>
      <c r="P137" s="13">
        <f t="shared" si="14"/>
        <v>0</v>
      </c>
    </row>
    <row r="138" spans="1:16" x14ac:dyDescent="0.2">
      <c r="A138" s="19"/>
      <c r="B138" s="35"/>
      <c r="C138" s="21"/>
      <c r="D138" s="46"/>
      <c r="E138" s="22"/>
      <c r="F138" s="22"/>
      <c r="G138" s="22"/>
      <c r="H138" s="22"/>
      <c r="I138" s="22"/>
      <c r="J138" s="13">
        <f t="shared" si="12"/>
        <v>0</v>
      </c>
      <c r="O138" s="13">
        <f t="shared" si="13"/>
        <v>0</v>
      </c>
      <c r="P138" s="13">
        <f t="shared" si="14"/>
        <v>0</v>
      </c>
    </row>
    <row r="139" spans="1:16" x14ac:dyDescent="0.2">
      <c r="A139" s="19"/>
      <c r="B139" s="35"/>
      <c r="C139" s="21"/>
      <c r="D139" s="46"/>
      <c r="E139" s="22"/>
      <c r="F139" s="22"/>
      <c r="G139" s="22"/>
      <c r="H139" s="22"/>
      <c r="I139" s="22"/>
      <c r="J139" s="13">
        <f t="shared" si="12"/>
        <v>0</v>
      </c>
      <c r="O139" s="13">
        <f t="shared" si="13"/>
        <v>0</v>
      </c>
      <c r="P139" s="13">
        <f t="shared" si="14"/>
        <v>0</v>
      </c>
    </row>
    <row r="140" spans="1:16" x14ac:dyDescent="0.2">
      <c r="A140" s="19"/>
      <c r="B140" s="35"/>
      <c r="C140" s="21"/>
      <c r="D140" s="46"/>
      <c r="E140" s="22"/>
      <c r="F140" s="22"/>
      <c r="G140" s="22"/>
      <c r="H140" s="22"/>
      <c r="I140" s="22"/>
      <c r="J140" s="13">
        <f t="shared" si="12"/>
        <v>0</v>
      </c>
      <c r="O140" s="13">
        <f t="shared" si="13"/>
        <v>0</v>
      </c>
      <c r="P140" s="13">
        <f t="shared" si="14"/>
        <v>0</v>
      </c>
    </row>
    <row r="141" spans="1:16" x14ac:dyDescent="0.2">
      <c r="A141" s="19"/>
      <c r="B141" s="35"/>
      <c r="C141" s="21"/>
      <c r="D141" s="46"/>
      <c r="E141" s="22"/>
      <c r="F141" s="22"/>
      <c r="G141" s="22"/>
      <c r="H141" s="22"/>
      <c r="I141" s="22"/>
      <c r="J141" s="13">
        <f t="shared" si="12"/>
        <v>0</v>
      </c>
      <c r="O141" s="13">
        <f t="shared" si="13"/>
        <v>0</v>
      </c>
      <c r="P141" s="13">
        <f t="shared" si="14"/>
        <v>0</v>
      </c>
    </row>
    <row r="142" spans="1:16" x14ac:dyDescent="0.2">
      <c r="A142" s="19"/>
      <c r="B142" s="35"/>
      <c r="C142" s="21"/>
      <c r="D142" s="46"/>
      <c r="E142" s="22"/>
      <c r="F142" s="22"/>
      <c r="G142" s="22"/>
      <c r="H142" s="22"/>
      <c r="I142" s="22"/>
      <c r="J142" s="13">
        <f t="shared" si="12"/>
        <v>0</v>
      </c>
      <c r="O142" s="13">
        <f t="shared" si="13"/>
        <v>0</v>
      </c>
      <c r="P142" s="13">
        <f t="shared" si="14"/>
        <v>0</v>
      </c>
    </row>
    <row r="143" spans="1:16" x14ac:dyDescent="0.2">
      <c r="A143" s="19"/>
      <c r="B143" s="35"/>
      <c r="C143" s="21"/>
      <c r="D143" s="46"/>
      <c r="E143" s="22"/>
      <c r="F143" s="22"/>
      <c r="G143" s="22"/>
      <c r="H143" s="22"/>
      <c r="I143" s="22"/>
      <c r="J143" s="13">
        <f t="shared" si="12"/>
        <v>0</v>
      </c>
      <c r="O143" s="13">
        <f t="shared" si="13"/>
        <v>0</v>
      </c>
      <c r="P143" s="13">
        <f t="shared" si="14"/>
        <v>0</v>
      </c>
    </row>
    <row r="144" spans="1:16" x14ac:dyDescent="0.2">
      <c r="A144" s="19"/>
      <c r="B144" s="35"/>
      <c r="C144" s="21"/>
      <c r="D144" s="46"/>
      <c r="E144" s="22"/>
      <c r="F144" s="22"/>
      <c r="G144" s="22"/>
      <c r="H144" s="22"/>
      <c r="I144" s="22"/>
      <c r="J144" s="13">
        <f t="shared" si="12"/>
        <v>0</v>
      </c>
      <c r="O144" s="13">
        <f t="shared" si="13"/>
        <v>0</v>
      </c>
      <c r="P144" s="13">
        <f t="shared" si="14"/>
        <v>0</v>
      </c>
    </row>
    <row r="145" spans="1:16" x14ac:dyDescent="0.2">
      <c r="A145" s="19"/>
      <c r="B145" s="35"/>
      <c r="C145" s="21"/>
      <c r="D145" s="46"/>
      <c r="E145" s="22"/>
      <c r="F145" s="22"/>
      <c r="G145" s="22"/>
      <c r="H145" s="22"/>
      <c r="I145" s="22"/>
      <c r="J145" s="13">
        <f t="shared" si="12"/>
        <v>0</v>
      </c>
      <c r="O145" s="13">
        <f t="shared" si="13"/>
        <v>0</v>
      </c>
      <c r="P145" s="13">
        <f t="shared" si="14"/>
        <v>0</v>
      </c>
    </row>
    <row r="146" spans="1:16" x14ac:dyDescent="0.2">
      <c r="A146" s="19"/>
      <c r="B146" s="35"/>
      <c r="C146" s="21"/>
      <c r="D146" s="46"/>
      <c r="E146" s="22"/>
      <c r="F146" s="22"/>
      <c r="G146" s="22"/>
      <c r="H146" s="22"/>
      <c r="I146" s="22"/>
      <c r="J146" s="13">
        <f t="shared" si="12"/>
        <v>0</v>
      </c>
      <c r="O146" s="13">
        <f t="shared" si="13"/>
        <v>0</v>
      </c>
      <c r="P146" s="13">
        <f t="shared" si="14"/>
        <v>0</v>
      </c>
    </row>
    <row r="147" spans="1:16" x14ac:dyDescent="0.2">
      <c r="A147" s="19"/>
      <c r="B147" s="35"/>
      <c r="C147" s="21"/>
      <c r="D147" s="46"/>
      <c r="E147" s="22"/>
      <c r="F147" s="22"/>
      <c r="G147" s="22"/>
      <c r="H147" s="22"/>
      <c r="I147" s="22"/>
      <c r="J147" s="13">
        <f t="shared" si="12"/>
        <v>0</v>
      </c>
      <c r="O147" s="13">
        <f t="shared" si="13"/>
        <v>0</v>
      </c>
      <c r="P147" s="13">
        <f t="shared" si="14"/>
        <v>0</v>
      </c>
    </row>
    <row r="148" spans="1:16" x14ac:dyDescent="0.2">
      <c r="A148" s="19"/>
      <c r="B148" s="35"/>
      <c r="C148" s="21"/>
      <c r="D148" s="46"/>
      <c r="E148" s="22"/>
      <c r="F148" s="22"/>
      <c r="G148" s="22"/>
      <c r="H148" s="22"/>
      <c r="I148" s="22"/>
      <c r="J148" s="13">
        <f t="shared" si="12"/>
        <v>0</v>
      </c>
      <c r="O148" s="13">
        <f t="shared" si="13"/>
        <v>0</v>
      </c>
      <c r="P148" s="13">
        <f t="shared" si="14"/>
        <v>0</v>
      </c>
    </row>
    <row r="149" spans="1:16" x14ac:dyDescent="0.2">
      <c r="A149" s="19"/>
      <c r="B149" s="35"/>
      <c r="C149" s="21"/>
      <c r="D149" s="46"/>
      <c r="E149" s="22"/>
      <c r="F149" s="22"/>
      <c r="G149" s="22"/>
      <c r="H149" s="22"/>
      <c r="I149" s="22"/>
      <c r="J149" s="13">
        <f t="shared" si="12"/>
        <v>0</v>
      </c>
      <c r="O149" s="13">
        <f t="shared" si="13"/>
        <v>0</v>
      </c>
      <c r="P149" s="13">
        <f t="shared" si="14"/>
        <v>0</v>
      </c>
    </row>
    <row r="150" spans="1:16" x14ac:dyDescent="0.2">
      <c r="A150" s="19"/>
      <c r="B150" s="35"/>
      <c r="C150" s="21"/>
      <c r="D150" s="46"/>
      <c r="E150" s="22"/>
      <c r="F150" s="22"/>
      <c r="G150" s="22"/>
      <c r="H150" s="22"/>
      <c r="I150" s="22"/>
      <c r="J150" s="13">
        <f t="shared" si="12"/>
        <v>0</v>
      </c>
      <c r="O150" s="13">
        <f t="shared" si="13"/>
        <v>0</v>
      </c>
      <c r="P150" s="13">
        <f t="shared" si="14"/>
        <v>0</v>
      </c>
    </row>
    <row r="151" spans="1:16" x14ac:dyDescent="0.2">
      <c r="A151" s="19"/>
      <c r="B151" s="35"/>
      <c r="C151" s="21"/>
      <c r="D151" s="46"/>
      <c r="E151" s="22"/>
      <c r="F151" s="22"/>
      <c r="G151" s="22"/>
      <c r="H151" s="22"/>
      <c r="I151" s="22"/>
      <c r="J151" s="13">
        <f t="shared" si="12"/>
        <v>0</v>
      </c>
      <c r="O151" s="13">
        <f t="shared" si="13"/>
        <v>0</v>
      </c>
      <c r="P151" s="13">
        <f t="shared" si="14"/>
        <v>0</v>
      </c>
    </row>
    <row r="152" spans="1:16" x14ac:dyDescent="0.2">
      <c r="A152" s="19"/>
      <c r="B152" s="35"/>
      <c r="C152" s="21"/>
      <c r="D152" s="46"/>
      <c r="E152" s="22"/>
      <c r="F152" s="22"/>
      <c r="G152" s="22"/>
      <c r="H152" s="22"/>
      <c r="I152" s="22"/>
      <c r="J152" s="13">
        <f t="shared" si="12"/>
        <v>0</v>
      </c>
      <c r="O152" s="13">
        <f t="shared" si="13"/>
        <v>0</v>
      </c>
      <c r="P152" s="13">
        <f t="shared" si="14"/>
        <v>0</v>
      </c>
    </row>
    <row r="153" spans="1:16" x14ac:dyDescent="0.2">
      <c r="A153" s="19"/>
      <c r="B153" s="35"/>
      <c r="C153" s="21"/>
      <c r="D153" s="46"/>
      <c r="E153" s="22"/>
      <c r="F153" s="22"/>
      <c r="G153" s="22"/>
      <c r="H153" s="22"/>
      <c r="I153" s="22"/>
      <c r="J153" s="13">
        <f t="shared" si="12"/>
        <v>0</v>
      </c>
      <c r="O153" s="13">
        <f t="shared" si="13"/>
        <v>0</v>
      </c>
      <c r="P153" s="13">
        <f t="shared" si="14"/>
        <v>0</v>
      </c>
    </row>
    <row r="154" spans="1:16" x14ac:dyDescent="0.2">
      <c r="A154" s="19"/>
      <c r="B154" s="35"/>
      <c r="C154" s="21"/>
      <c r="D154" s="46"/>
      <c r="E154" s="22"/>
      <c r="F154" s="22"/>
      <c r="G154" s="22"/>
      <c r="H154" s="22"/>
      <c r="I154" s="22"/>
      <c r="J154" s="13">
        <f t="shared" si="12"/>
        <v>0</v>
      </c>
      <c r="O154" s="13">
        <f t="shared" si="13"/>
        <v>0</v>
      </c>
      <c r="P154" s="13">
        <f t="shared" si="14"/>
        <v>0</v>
      </c>
    </row>
    <row r="155" spans="1:16" x14ac:dyDescent="0.2">
      <c r="A155" s="19"/>
      <c r="B155" s="35"/>
      <c r="C155" s="21"/>
      <c r="D155" s="46"/>
      <c r="E155" s="22"/>
      <c r="F155" s="22"/>
      <c r="G155" s="22"/>
      <c r="H155" s="22"/>
      <c r="I155" s="22"/>
      <c r="J155" s="13">
        <f t="shared" si="12"/>
        <v>0</v>
      </c>
      <c r="O155" s="13">
        <f t="shared" si="13"/>
        <v>0</v>
      </c>
      <c r="P155" s="13">
        <f t="shared" si="14"/>
        <v>0</v>
      </c>
    </row>
    <row r="156" spans="1:16" x14ac:dyDescent="0.2">
      <c r="A156" s="19"/>
      <c r="B156" s="35"/>
      <c r="C156" s="21"/>
      <c r="D156" s="46"/>
      <c r="E156" s="22"/>
      <c r="F156" s="22"/>
      <c r="G156" s="22"/>
      <c r="H156" s="22"/>
      <c r="I156" s="22"/>
      <c r="J156" s="13">
        <f t="shared" si="12"/>
        <v>0</v>
      </c>
      <c r="O156" s="13">
        <f t="shared" si="13"/>
        <v>0</v>
      </c>
      <c r="P156" s="13">
        <f t="shared" si="14"/>
        <v>0</v>
      </c>
    </row>
    <row r="157" spans="1:16" x14ac:dyDescent="0.2">
      <c r="A157" s="19"/>
      <c r="B157" s="35"/>
      <c r="C157" s="21"/>
      <c r="D157" s="46"/>
      <c r="E157" s="22"/>
      <c r="F157" s="22"/>
      <c r="G157" s="22"/>
      <c r="H157" s="22"/>
      <c r="I157" s="22"/>
      <c r="J157" s="13">
        <f t="shared" ref="J157:J220" si="15">SUM(F157:I157)</f>
        <v>0</v>
      </c>
      <c r="O157" s="13">
        <f t="shared" ref="O157:O220" si="16">J157*E157</f>
        <v>0</v>
      </c>
      <c r="P157" s="13">
        <f t="shared" ref="P157:P220" si="17">SUMPRODUCT(F157:I157,K157:N157)</f>
        <v>0</v>
      </c>
    </row>
    <row r="158" spans="1:16" x14ac:dyDescent="0.2">
      <c r="A158" s="19"/>
      <c r="B158" s="35"/>
      <c r="C158" s="21"/>
      <c r="D158" s="46"/>
      <c r="E158" s="22"/>
      <c r="F158" s="22"/>
      <c r="G158" s="22"/>
      <c r="H158" s="22"/>
      <c r="I158" s="22"/>
      <c r="J158" s="13">
        <f t="shared" si="15"/>
        <v>0</v>
      </c>
      <c r="O158" s="13">
        <f t="shared" si="16"/>
        <v>0</v>
      </c>
      <c r="P158" s="13">
        <f t="shared" si="17"/>
        <v>0</v>
      </c>
    </row>
    <row r="159" spans="1:16" x14ac:dyDescent="0.2">
      <c r="A159" s="19"/>
      <c r="B159" s="35"/>
      <c r="C159" s="21"/>
      <c r="D159" s="46"/>
      <c r="E159" s="22"/>
      <c r="F159" s="22"/>
      <c r="G159" s="22"/>
      <c r="H159" s="22"/>
      <c r="I159" s="22"/>
      <c r="J159" s="13">
        <f t="shared" si="15"/>
        <v>0</v>
      </c>
      <c r="O159" s="13">
        <f t="shared" si="16"/>
        <v>0</v>
      </c>
      <c r="P159" s="13">
        <f t="shared" si="17"/>
        <v>0</v>
      </c>
    </row>
    <row r="160" spans="1:16" x14ac:dyDescent="0.2">
      <c r="A160" s="19"/>
      <c r="B160" s="35"/>
      <c r="C160" s="21"/>
      <c r="D160" s="46"/>
      <c r="E160" s="22"/>
      <c r="F160" s="22"/>
      <c r="G160" s="22"/>
      <c r="H160" s="22"/>
      <c r="I160" s="22"/>
      <c r="J160" s="13">
        <f t="shared" si="15"/>
        <v>0</v>
      </c>
      <c r="O160" s="13">
        <f t="shared" si="16"/>
        <v>0</v>
      </c>
      <c r="P160" s="13">
        <f t="shared" si="17"/>
        <v>0</v>
      </c>
    </row>
    <row r="161" spans="1:16" x14ac:dyDescent="0.2">
      <c r="A161" s="19"/>
      <c r="B161" s="35"/>
      <c r="C161" s="21"/>
      <c r="D161" s="46"/>
      <c r="E161" s="22"/>
      <c r="F161" s="22"/>
      <c r="G161" s="22"/>
      <c r="H161" s="22"/>
      <c r="I161" s="22"/>
      <c r="J161" s="13">
        <f t="shared" si="15"/>
        <v>0</v>
      </c>
      <c r="O161" s="13">
        <f t="shared" si="16"/>
        <v>0</v>
      </c>
      <c r="P161" s="13">
        <f t="shared" si="17"/>
        <v>0</v>
      </c>
    </row>
    <row r="162" spans="1:16" x14ac:dyDescent="0.2">
      <c r="A162" s="19"/>
      <c r="B162" s="35"/>
      <c r="C162" s="21"/>
      <c r="D162" s="46"/>
      <c r="E162" s="22"/>
      <c r="F162" s="22"/>
      <c r="G162" s="22"/>
      <c r="H162" s="22"/>
      <c r="I162" s="22"/>
      <c r="J162" s="13">
        <f t="shared" si="15"/>
        <v>0</v>
      </c>
      <c r="O162" s="13">
        <f t="shared" si="16"/>
        <v>0</v>
      </c>
      <c r="P162" s="13">
        <f t="shared" si="17"/>
        <v>0</v>
      </c>
    </row>
    <row r="163" spans="1:16" x14ac:dyDescent="0.2">
      <c r="A163" s="19"/>
      <c r="B163" s="35"/>
      <c r="C163" s="21"/>
      <c r="D163" s="46"/>
      <c r="E163" s="22"/>
      <c r="F163" s="22"/>
      <c r="G163" s="22"/>
      <c r="H163" s="22"/>
      <c r="I163" s="22"/>
      <c r="J163" s="13">
        <f t="shared" si="15"/>
        <v>0</v>
      </c>
      <c r="O163" s="13">
        <f t="shared" si="16"/>
        <v>0</v>
      </c>
      <c r="P163" s="13">
        <f t="shared" si="17"/>
        <v>0</v>
      </c>
    </row>
    <row r="164" spans="1:16" x14ac:dyDescent="0.2">
      <c r="A164" s="19"/>
      <c r="B164" s="35"/>
      <c r="C164" s="21"/>
      <c r="D164" s="46"/>
      <c r="E164" s="22"/>
      <c r="F164" s="22"/>
      <c r="G164" s="22"/>
      <c r="H164" s="22"/>
      <c r="I164" s="22"/>
      <c r="J164" s="13">
        <f t="shared" si="15"/>
        <v>0</v>
      </c>
      <c r="O164" s="13">
        <f t="shared" si="16"/>
        <v>0</v>
      </c>
      <c r="P164" s="13">
        <f t="shared" si="17"/>
        <v>0</v>
      </c>
    </row>
    <row r="165" spans="1:16" x14ac:dyDescent="0.2">
      <c r="A165" s="19"/>
      <c r="B165" s="35"/>
      <c r="C165" s="21"/>
      <c r="D165" s="46"/>
      <c r="E165" s="22"/>
      <c r="F165" s="22"/>
      <c r="G165" s="22"/>
      <c r="H165" s="22"/>
      <c r="I165" s="22"/>
      <c r="J165" s="13">
        <f t="shared" si="15"/>
        <v>0</v>
      </c>
      <c r="O165" s="13">
        <f t="shared" si="16"/>
        <v>0</v>
      </c>
      <c r="P165" s="13">
        <f t="shared" si="17"/>
        <v>0</v>
      </c>
    </row>
    <row r="166" spans="1:16" x14ac:dyDescent="0.2">
      <c r="A166" s="19"/>
      <c r="B166" s="35"/>
      <c r="C166" s="21"/>
      <c r="D166" s="46"/>
      <c r="E166" s="22"/>
      <c r="F166" s="22"/>
      <c r="G166" s="22"/>
      <c r="H166" s="22"/>
      <c r="I166" s="22"/>
      <c r="J166" s="13">
        <f t="shared" si="15"/>
        <v>0</v>
      </c>
      <c r="O166" s="13">
        <f t="shared" si="16"/>
        <v>0</v>
      </c>
      <c r="P166" s="13">
        <f t="shared" si="17"/>
        <v>0</v>
      </c>
    </row>
    <row r="167" spans="1:16" x14ac:dyDescent="0.2">
      <c r="A167" s="19"/>
      <c r="B167" s="35"/>
      <c r="C167" s="21"/>
      <c r="D167" s="46"/>
      <c r="E167" s="22"/>
      <c r="F167" s="22"/>
      <c r="G167" s="22"/>
      <c r="H167" s="22"/>
      <c r="I167" s="22"/>
      <c r="J167" s="13">
        <f t="shared" si="15"/>
        <v>0</v>
      </c>
      <c r="O167" s="13">
        <f t="shared" si="16"/>
        <v>0</v>
      </c>
      <c r="P167" s="13">
        <f t="shared" si="17"/>
        <v>0</v>
      </c>
    </row>
    <row r="168" spans="1:16" x14ac:dyDescent="0.2">
      <c r="A168" s="19"/>
      <c r="B168" s="35"/>
      <c r="C168" s="21"/>
      <c r="D168" s="46"/>
      <c r="E168" s="22"/>
      <c r="F168" s="22"/>
      <c r="G168" s="22"/>
      <c r="H168" s="22"/>
      <c r="I168" s="22"/>
      <c r="J168" s="13">
        <f t="shared" si="15"/>
        <v>0</v>
      </c>
      <c r="O168" s="13">
        <f t="shared" si="16"/>
        <v>0</v>
      </c>
      <c r="P168" s="13">
        <f t="shared" si="17"/>
        <v>0</v>
      </c>
    </row>
    <row r="169" spans="1:16" x14ac:dyDescent="0.2">
      <c r="A169" s="19"/>
      <c r="B169" s="35"/>
      <c r="C169" s="21"/>
      <c r="D169" s="46"/>
      <c r="E169" s="22"/>
      <c r="F169" s="22"/>
      <c r="G169" s="22"/>
      <c r="H169" s="22"/>
      <c r="I169" s="22"/>
      <c r="J169" s="13">
        <f t="shared" si="15"/>
        <v>0</v>
      </c>
      <c r="O169" s="13">
        <f t="shared" si="16"/>
        <v>0</v>
      </c>
      <c r="P169" s="13">
        <f t="shared" si="17"/>
        <v>0</v>
      </c>
    </row>
    <row r="170" spans="1:16" x14ac:dyDescent="0.2">
      <c r="A170" s="19"/>
      <c r="B170" s="35"/>
      <c r="C170" s="21"/>
      <c r="D170" s="46"/>
      <c r="E170" s="22"/>
      <c r="F170" s="22"/>
      <c r="G170" s="22"/>
      <c r="H170" s="22"/>
      <c r="I170" s="22"/>
      <c r="J170" s="13">
        <f t="shared" si="15"/>
        <v>0</v>
      </c>
      <c r="O170" s="13">
        <f t="shared" si="16"/>
        <v>0</v>
      </c>
      <c r="P170" s="13">
        <f t="shared" si="17"/>
        <v>0</v>
      </c>
    </row>
    <row r="171" spans="1:16" x14ac:dyDescent="0.2">
      <c r="A171" s="19"/>
      <c r="B171" s="35"/>
      <c r="C171" s="21"/>
      <c r="D171" s="46"/>
      <c r="E171" s="22"/>
      <c r="F171" s="22"/>
      <c r="G171" s="22"/>
      <c r="H171" s="22"/>
      <c r="I171" s="22"/>
      <c r="J171" s="13">
        <f t="shared" si="15"/>
        <v>0</v>
      </c>
      <c r="O171" s="13">
        <f t="shared" si="16"/>
        <v>0</v>
      </c>
      <c r="P171" s="13">
        <f t="shared" si="17"/>
        <v>0</v>
      </c>
    </row>
    <row r="172" spans="1:16" x14ac:dyDescent="0.2">
      <c r="A172" s="19"/>
      <c r="B172" s="35"/>
      <c r="C172" s="21"/>
      <c r="D172" s="46"/>
      <c r="E172" s="22"/>
      <c r="F172" s="22"/>
      <c r="G172" s="22"/>
      <c r="H172" s="22"/>
      <c r="I172" s="22"/>
      <c r="J172" s="13">
        <f t="shared" si="15"/>
        <v>0</v>
      </c>
      <c r="O172" s="13">
        <f t="shared" si="16"/>
        <v>0</v>
      </c>
      <c r="P172" s="13">
        <f t="shared" si="17"/>
        <v>0</v>
      </c>
    </row>
    <row r="173" spans="1:16" x14ac:dyDescent="0.2">
      <c r="A173" s="19"/>
      <c r="B173" s="35"/>
      <c r="C173" s="21"/>
      <c r="D173" s="46"/>
      <c r="E173" s="22"/>
      <c r="F173" s="22"/>
      <c r="G173" s="22"/>
      <c r="H173" s="22"/>
      <c r="I173" s="22"/>
      <c r="J173" s="13">
        <f t="shared" si="15"/>
        <v>0</v>
      </c>
      <c r="O173" s="13">
        <f t="shared" si="16"/>
        <v>0</v>
      </c>
      <c r="P173" s="13">
        <f t="shared" si="17"/>
        <v>0</v>
      </c>
    </row>
    <row r="174" spans="1:16" x14ac:dyDescent="0.2">
      <c r="A174" s="19"/>
      <c r="B174" s="35"/>
      <c r="C174" s="21"/>
      <c r="D174" s="46"/>
      <c r="E174" s="22"/>
      <c r="F174" s="22"/>
      <c r="G174" s="22"/>
      <c r="H174" s="22"/>
      <c r="I174" s="22"/>
      <c r="J174" s="13">
        <f t="shared" si="15"/>
        <v>0</v>
      </c>
      <c r="O174" s="13">
        <f t="shared" si="16"/>
        <v>0</v>
      </c>
      <c r="P174" s="13">
        <f t="shared" si="17"/>
        <v>0</v>
      </c>
    </row>
    <row r="175" spans="1:16" x14ac:dyDescent="0.2">
      <c r="A175" s="19"/>
      <c r="B175" s="35"/>
      <c r="C175" s="21"/>
      <c r="D175" s="46"/>
      <c r="E175" s="22"/>
      <c r="F175" s="22"/>
      <c r="G175" s="22"/>
      <c r="H175" s="22"/>
      <c r="I175" s="22"/>
      <c r="J175" s="13">
        <f t="shared" si="15"/>
        <v>0</v>
      </c>
      <c r="O175" s="13">
        <f t="shared" si="16"/>
        <v>0</v>
      </c>
      <c r="P175" s="13">
        <f t="shared" si="17"/>
        <v>0</v>
      </c>
    </row>
    <row r="176" spans="1:16" x14ac:dyDescent="0.2">
      <c r="A176" s="19"/>
      <c r="B176" s="35"/>
      <c r="C176" s="21"/>
      <c r="D176" s="46"/>
      <c r="E176" s="22"/>
      <c r="F176" s="22"/>
      <c r="G176" s="22"/>
      <c r="H176" s="22"/>
      <c r="I176" s="22"/>
      <c r="J176" s="13">
        <f t="shared" si="15"/>
        <v>0</v>
      </c>
      <c r="O176" s="13">
        <f t="shared" si="16"/>
        <v>0</v>
      </c>
      <c r="P176" s="13">
        <f t="shared" si="17"/>
        <v>0</v>
      </c>
    </row>
    <row r="177" spans="1:16" x14ac:dyDescent="0.2">
      <c r="A177" s="19"/>
      <c r="B177" s="35"/>
      <c r="C177" s="21"/>
      <c r="D177" s="46"/>
      <c r="E177" s="22"/>
      <c r="F177" s="22"/>
      <c r="G177" s="22"/>
      <c r="H177" s="22"/>
      <c r="I177" s="22"/>
      <c r="J177" s="13">
        <f t="shared" si="15"/>
        <v>0</v>
      </c>
      <c r="O177" s="13">
        <f t="shared" si="16"/>
        <v>0</v>
      </c>
      <c r="P177" s="13">
        <f t="shared" si="17"/>
        <v>0</v>
      </c>
    </row>
    <row r="178" spans="1:16" x14ac:dyDescent="0.2">
      <c r="A178" s="19"/>
      <c r="B178" s="35"/>
      <c r="C178" s="21"/>
      <c r="D178" s="46"/>
      <c r="E178" s="22"/>
      <c r="F178" s="22"/>
      <c r="G178" s="22"/>
      <c r="H178" s="22"/>
      <c r="I178" s="22"/>
      <c r="J178" s="13">
        <f t="shared" si="15"/>
        <v>0</v>
      </c>
      <c r="O178" s="13">
        <f t="shared" si="16"/>
        <v>0</v>
      </c>
      <c r="P178" s="13">
        <f t="shared" si="17"/>
        <v>0</v>
      </c>
    </row>
    <row r="179" spans="1:16" x14ac:dyDescent="0.2">
      <c r="A179" s="19"/>
      <c r="B179" s="35"/>
      <c r="C179" s="21"/>
      <c r="D179" s="46"/>
      <c r="E179" s="22"/>
      <c r="F179" s="22"/>
      <c r="G179" s="22"/>
      <c r="H179" s="22"/>
      <c r="I179" s="22"/>
      <c r="J179" s="13">
        <f t="shared" si="15"/>
        <v>0</v>
      </c>
      <c r="O179" s="13">
        <f t="shared" si="16"/>
        <v>0</v>
      </c>
      <c r="P179" s="13">
        <f t="shared" si="17"/>
        <v>0</v>
      </c>
    </row>
    <row r="180" spans="1:16" x14ac:dyDescent="0.2">
      <c r="A180" s="19"/>
      <c r="B180" s="35"/>
      <c r="C180" s="21"/>
      <c r="D180" s="46"/>
      <c r="E180" s="22"/>
      <c r="F180" s="22"/>
      <c r="G180" s="22"/>
      <c r="H180" s="22"/>
      <c r="I180" s="22"/>
      <c r="J180" s="13">
        <f t="shared" si="15"/>
        <v>0</v>
      </c>
      <c r="O180" s="13">
        <f t="shared" si="16"/>
        <v>0</v>
      </c>
      <c r="P180" s="13">
        <f t="shared" si="17"/>
        <v>0</v>
      </c>
    </row>
    <row r="181" spans="1:16" x14ac:dyDescent="0.2">
      <c r="A181" s="19"/>
      <c r="B181" s="35"/>
      <c r="C181" s="21"/>
      <c r="D181" s="46"/>
      <c r="E181" s="22"/>
      <c r="F181" s="22"/>
      <c r="G181" s="22"/>
      <c r="H181" s="22"/>
      <c r="I181" s="22"/>
      <c r="J181" s="13">
        <f t="shared" si="15"/>
        <v>0</v>
      </c>
      <c r="O181" s="13">
        <f t="shared" si="16"/>
        <v>0</v>
      </c>
      <c r="P181" s="13">
        <f t="shared" si="17"/>
        <v>0</v>
      </c>
    </row>
    <row r="182" spans="1:16" x14ac:dyDescent="0.2">
      <c r="A182" s="19"/>
      <c r="B182" s="35"/>
      <c r="C182" s="21"/>
      <c r="D182" s="46"/>
      <c r="E182" s="22"/>
      <c r="F182" s="22"/>
      <c r="G182" s="22"/>
      <c r="H182" s="22"/>
      <c r="I182" s="22"/>
      <c r="J182" s="13">
        <f t="shared" si="15"/>
        <v>0</v>
      </c>
      <c r="O182" s="13">
        <f t="shared" si="16"/>
        <v>0</v>
      </c>
      <c r="P182" s="13">
        <f t="shared" si="17"/>
        <v>0</v>
      </c>
    </row>
    <row r="183" spans="1:16" x14ac:dyDescent="0.2">
      <c r="A183" s="19"/>
      <c r="B183" s="35"/>
      <c r="C183" s="21"/>
      <c r="D183" s="46"/>
      <c r="E183" s="22"/>
      <c r="F183" s="22"/>
      <c r="G183" s="22"/>
      <c r="H183" s="22"/>
      <c r="I183" s="22"/>
      <c r="J183" s="13">
        <f t="shared" si="15"/>
        <v>0</v>
      </c>
      <c r="O183" s="13">
        <f t="shared" si="16"/>
        <v>0</v>
      </c>
      <c r="P183" s="13">
        <f t="shared" si="17"/>
        <v>0</v>
      </c>
    </row>
    <row r="184" spans="1:16" x14ac:dyDescent="0.2">
      <c r="A184" s="19"/>
      <c r="B184" s="35"/>
      <c r="C184" s="21"/>
      <c r="D184" s="46"/>
      <c r="E184" s="22"/>
      <c r="F184" s="22"/>
      <c r="G184" s="22"/>
      <c r="H184" s="22"/>
      <c r="I184" s="22"/>
      <c r="J184" s="13">
        <f t="shared" si="15"/>
        <v>0</v>
      </c>
      <c r="O184" s="13">
        <f t="shared" si="16"/>
        <v>0</v>
      </c>
      <c r="P184" s="13">
        <f t="shared" si="17"/>
        <v>0</v>
      </c>
    </row>
    <row r="185" spans="1:16" x14ac:dyDescent="0.2">
      <c r="A185" s="19"/>
      <c r="B185" s="35"/>
      <c r="C185" s="21"/>
      <c r="D185" s="46"/>
      <c r="E185" s="22"/>
      <c r="F185" s="22"/>
      <c r="G185" s="22"/>
      <c r="H185" s="22"/>
      <c r="I185" s="22"/>
      <c r="J185" s="13">
        <f t="shared" si="15"/>
        <v>0</v>
      </c>
      <c r="O185" s="13">
        <f t="shared" si="16"/>
        <v>0</v>
      </c>
      <c r="P185" s="13">
        <f t="shared" si="17"/>
        <v>0</v>
      </c>
    </row>
    <row r="186" spans="1:16" x14ac:dyDescent="0.2">
      <c r="A186" s="19"/>
      <c r="B186" s="35"/>
      <c r="C186" s="21"/>
      <c r="D186" s="46"/>
      <c r="E186" s="22"/>
      <c r="F186" s="22"/>
      <c r="G186" s="22"/>
      <c r="H186" s="22"/>
      <c r="I186" s="22"/>
      <c r="J186" s="13">
        <f t="shared" si="15"/>
        <v>0</v>
      </c>
      <c r="O186" s="13">
        <f t="shared" si="16"/>
        <v>0</v>
      </c>
      <c r="P186" s="13">
        <f t="shared" si="17"/>
        <v>0</v>
      </c>
    </row>
    <row r="187" spans="1:16" x14ac:dyDescent="0.2">
      <c r="A187" s="19"/>
      <c r="B187" s="35"/>
      <c r="C187" s="21"/>
      <c r="D187" s="46"/>
      <c r="E187" s="22"/>
      <c r="F187" s="22"/>
      <c r="G187" s="22"/>
      <c r="H187" s="22"/>
      <c r="I187" s="22"/>
      <c r="J187" s="13">
        <f t="shared" si="15"/>
        <v>0</v>
      </c>
      <c r="O187" s="13">
        <f t="shared" si="16"/>
        <v>0</v>
      </c>
      <c r="P187" s="13">
        <f t="shared" si="17"/>
        <v>0</v>
      </c>
    </row>
    <row r="188" spans="1:16" x14ac:dyDescent="0.2">
      <c r="A188" s="19"/>
      <c r="B188" s="35"/>
      <c r="C188" s="21"/>
      <c r="D188" s="46"/>
      <c r="E188" s="22"/>
      <c r="F188" s="22"/>
      <c r="G188" s="22"/>
      <c r="H188" s="22"/>
      <c r="I188" s="22"/>
      <c r="J188" s="13">
        <f t="shared" si="15"/>
        <v>0</v>
      </c>
      <c r="O188" s="13">
        <f t="shared" si="16"/>
        <v>0</v>
      </c>
      <c r="P188" s="13">
        <f t="shared" si="17"/>
        <v>0</v>
      </c>
    </row>
    <row r="189" spans="1:16" x14ac:dyDescent="0.2">
      <c r="A189" s="19"/>
      <c r="B189" s="35"/>
      <c r="C189" s="21"/>
      <c r="D189" s="46"/>
      <c r="E189" s="22"/>
      <c r="F189" s="22"/>
      <c r="G189" s="22"/>
      <c r="H189" s="22"/>
      <c r="I189" s="22"/>
      <c r="J189" s="13">
        <f t="shared" si="15"/>
        <v>0</v>
      </c>
      <c r="O189" s="13">
        <f t="shared" si="16"/>
        <v>0</v>
      </c>
      <c r="P189" s="13">
        <f t="shared" si="17"/>
        <v>0</v>
      </c>
    </row>
    <row r="190" spans="1:16" x14ac:dyDescent="0.2">
      <c r="A190" s="19"/>
      <c r="B190" s="35"/>
      <c r="C190" s="21"/>
      <c r="D190" s="46"/>
      <c r="E190" s="22"/>
      <c r="F190" s="22"/>
      <c r="G190" s="22"/>
      <c r="H190" s="22"/>
      <c r="I190" s="22"/>
      <c r="J190" s="13">
        <f t="shared" si="15"/>
        <v>0</v>
      </c>
      <c r="O190" s="13">
        <f t="shared" si="16"/>
        <v>0</v>
      </c>
      <c r="P190" s="13">
        <f t="shared" si="17"/>
        <v>0</v>
      </c>
    </row>
    <row r="191" spans="1:16" x14ac:dyDescent="0.2">
      <c r="A191" s="19"/>
      <c r="B191" s="35"/>
      <c r="C191" s="21"/>
      <c r="D191" s="46"/>
      <c r="E191" s="22"/>
      <c r="F191" s="22"/>
      <c r="G191" s="22"/>
      <c r="H191" s="22"/>
      <c r="I191" s="22"/>
      <c r="J191" s="13">
        <f t="shared" si="15"/>
        <v>0</v>
      </c>
      <c r="O191" s="13">
        <f t="shared" si="16"/>
        <v>0</v>
      </c>
      <c r="P191" s="13">
        <f t="shared" si="17"/>
        <v>0</v>
      </c>
    </row>
    <row r="192" spans="1:16" x14ac:dyDescent="0.2">
      <c r="A192" s="19"/>
      <c r="B192" s="35"/>
      <c r="C192" s="21"/>
      <c r="D192" s="46"/>
      <c r="E192" s="22"/>
      <c r="F192" s="22"/>
      <c r="G192" s="22"/>
      <c r="H192" s="22"/>
      <c r="I192" s="22"/>
      <c r="J192" s="13">
        <f t="shared" si="15"/>
        <v>0</v>
      </c>
      <c r="O192" s="13">
        <f t="shared" si="16"/>
        <v>0</v>
      </c>
      <c r="P192" s="13">
        <f t="shared" si="17"/>
        <v>0</v>
      </c>
    </row>
    <row r="193" spans="1:16" x14ac:dyDescent="0.2">
      <c r="A193" s="19"/>
      <c r="B193" s="35"/>
      <c r="C193" s="21"/>
      <c r="D193" s="46"/>
      <c r="E193" s="22"/>
      <c r="F193" s="22"/>
      <c r="G193" s="22"/>
      <c r="H193" s="22"/>
      <c r="I193" s="22"/>
      <c r="J193" s="13">
        <f t="shared" si="15"/>
        <v>0</v>
      </c>
      <c r="O193" s="13">
        <f t="shared" si="16"/>
        <v>0</v>
      </c>
      <c r="P193" s="13">
        <f t="shared" si="17"/>
        <v>0</v>
      </c>
    </row>
    <row r="194" spans="1:16" x14ac:dyDescent="0.2">
      <c r="A194" s="19"/>
      <c r="B194" s="35"/>
      <c r="C194" s="21"/>
      <c r="D194" s="46"/>
      <c r="E194" s="22"/>
      <c r="F194" s="22"/>
      <c r="G194" s="22"/>
      <c r="H194" s="22"/>
      <c r="I194" s="22"/>
      <c r="J194" s="13">
        <f t="shared" si="15"/>
        <v>0</v>
      </c>
      <c r="O194" s="13">
        <f t="shared" si="16"/>
        <v>0</v>
      </c>
      <c r="P194" s="13">
        <f t="shared" si="17"/>
        <v>0</v>
      </c>
    </row>
    <row r="195" spans="1:16" x14ac:dyDescent="0.2">
      <c r="A195" s="19"/>
      <c r="B195" s="35"/>
      <c r="C195" s="21"/>
      <c r="D195" s="46"/>
      <c r="E195" s="22"/>
      <c r="F195" s="22"/>
      <c r="G195" s="22"/>
      <c r="H195" s="22"/>
      <c r="I195" s="22"/>
      <c r="J195" s="13">
        <f t="shared" si="15"/>
        <v>0</v>
      </c>
      <c r="O195" s="13">
        <f t="shared" si="16"/>
        <v>0</v>
      </c>
      <c r="P195" s="13">
        <f t="shared" si="17"/>
        <v>0</v>
      </c>
    </row>
    <row r="196" spans="1:16" x14ac:dyDescent="0.2">
      <c r="A196" s="19"/>
      <c r="B196" s="35"/>
      <c r="C196" s="21"/>
      <c r="D196" s="46"/>
      <c r="E196" s="22"/>
      <c r="F196" s="22"/>
      <c r="G196" s="22"/>
      <c r="H196" s="22"/>
      <c r="I196" s="22"/>
      <c r="J196" s="13">
        <f t="shared" si="15"/>
        <v>0</v>
      </c>
      <c r="O196" s="13">
        <f t="shared" si="16"/>
        <v>0</v>
      </c>
      <c r="P196" s="13">
        <f t="shared" si="17"/>
        <v>0</v>
      </c>
    </row>
    <row r="197" spans="1:16" x14ac:dyDescent="0.2">
      <c r="A197" s="19"/>
      <c r="B197" s="35"/>
      <c r="C197" s="21"/>
      <c r="D197" s="46"/>
      <c r="E197" s="22"/>
      <c r="F197" s="22"/>
      <c r="G197" s="22"/>
      <c r="H197" s="22"/>
      <c r="I197" s="22"/>
      <c r="J197" s="13">
        <f t="shared" si="15"/>
        <v>0</v>
      </c>
      <c r="O197" s="13">
        <f t="shared" si="16"/>
        <v>0</v>
      </c>
      <c r="P197" s="13">
        <f t="shared" si="17"/>
        <v>0</v>
      </c>
    </row>
    <row r="198" spans="1:16" x14ac:dyDescent="0.2">
      <c r="A198" s="19"/>
      <c r="B198" s="35"/>
      <c r="C198" s="21"/>
      <c r="D198" s="46"/>
      <c r="E198" s="22"/>
      <c r="F198" s="22"/>
      <c r="G198" s="22"/>
      <c r="H198" s="22"/>
      <c r="I198" s="22"/>
      <c r="J198" s="13">
        <f t="shared" si="15"/>
        <v>0</v>
      </c>
      <c r="O198" s="13">
        <f t="shared" si="16"/>
        <v>0</v>
      </c>
      <c r="P198" s="13">
        <f t="shared" si="17"/>
        <v>0</v>
      </c>
    </row>
    <row r="199" spans="1:16" x14ac:dyDescent="0.2">
      <c r="A199" s="19"/>
      <c r="B199" s="35"/>
      <c r="C199" s="21"/>
      <c r="D199" s="46"/>
      <c r="E199" s="22"/>
      <c r="F199" s="22"/>
      <c r="G199" s="22"/>
      <c r="H199" s="22"/>
      <c r="I199" s="22"/>
      <c r="J199" s="13">
        <f t="shared" si="15"/>
        <v>0</v>
      </c>
      <c r="O199" s="13">
        <f t="shared" si="16"/>
        <v>0</v>
      </c>
      <c r="P199" s="13">
        <f t="shared" si="17"/>
        <v>0</v>
      </c>
    </row>
    <row r="200" spans="1:16" x14ac:dyDescent="0.2">
      <c r="A200" s="19"/>
      <c r="B200" s="35"/>
      <c r="C200" s="21"/>
      <c r="D200" s="46"/>
      <c r="E200" s="22"/>
      <c r="F200" s="22"/>
      <c r="G200" s="22"/>
      <c r="H200" s="22"/>
      <c r="I200" s="22"/>
      <c r="J200" s="13">
        <f t="shared" si="15"/>
        <v>0</v>
      </c>
      <c r="O200" s="13">
        <f t="shared" si="16"/>
        <v>0</v>
      </c>
      <c r="P200" s="13">
        <f t="shared" si="17"/>
        <v>0</v>
      </c>
    </row>
    <row r="201" spans="1:16" x14ac:dyDescent="0.2">
      <c r="A201" s="19"/>
      <c r="B201" s="35"/>
      <c r="C201" s="21"/>
      <c r="D201" s="46"/>
      <c r="E201" s="22"/>
      <c r="F201" s="22"/>
      <c r="G201" s="22"/>
      <c r="H201" s="22"/>
      <c r="I201" s="22"/>
      <c r="J201" s="13">
        <f t="shared" si="15"/>
        <v>0</v>
      </c>
      <c r="O201" s="13">
        <f t="shared" si="16"/>
        <v>0</v>
      </c>
      <c r="P201" s="13">
        <f t="shared" si="17"/>
        <v>0</v>
      </c>
    </row>
    <row r="202" spans="1:16" x14ac:dyDescent="0.2">
      <c r="A202" s="19"/>
      <c r="B202" s="35"/>
      <c r="C202" s="21"/>
      <c r="D202" s="46"/>
      <c r="E202" s="22"/>
      <c r="F202" s="22"/>
      <c r="G202" s="22"/>
      <c r="H202" s="22"/>
      <c r="I202" s="22"/>
      <c r="J202" s="13">
        <f t="shared" si="15"/>
        <v>0</v>
      </c>
      <c r="O202" s="13">
        <f t="shared" si="16"/>
        <v>0</v>
      </c>
      <c r="P202" s="13">
        <f t="shared" si="17"/>
        <v>0</v>
      </c>
    </row>
    <row r="203" spans="1:16" x14ac:dyDescent="0.2">
      <c r="A203" s="19"/>
      <c r="B203" s="35"/>
      <c r="C203" s="21"/>
      <c r="D203" s="46"/>
      <c r="E203" s="22"/>
      <c r="F203" s="22"/>
      <c r="G203" s="22"/>
      <c r="H203" s="22"/>
      <c r="I203" s="22"/>
      <c r="J203" s="13">
        <f t="shared" si="15"/>
        <v>0</v>
      </c>
      <c r="O203" s="13">
        <f t="shared" si="16"/>
        <v>0</v>
      </c>
      <c r="P203" s="13">
        <f t="shared" si="17"/>
        <v>0</v>
      </c>
    </row>
    <row r="204" spans="1:16" x14ac:dyDescent="0.2">
      <c r="A204" s="19"/>
      <c r="B204" s="35"/>
      <c r="C204" s="21"/>
      <c r="D204" s="46"/>
      <c r="E204" s="22"/>
      <c r="F204" s="22"/>
      <c r="G204" s="22"/>
      <c r="H204" s="22"/>
      <c r="I204" s="22"/>
      <c r="J204" s="13">
        <f t="shared" si="15"/>
        <v>0</v>
      </c>
      <c r="O204" s="13">
        <f t="shared" si="16"/>
        <v>0</v>
      </c>
      <c r="P204" s="13">
        <f t="shared" si="17"/>
        <v>0</v>
      </c>
    </row>
    <row r="205" spans="1:16" x14ac:dyDescent="0.2">
      <c r="A205" s="19"/>
      <c r="B205" s="35"/>
      <c r="C205" s="21"/>
      <c r="D205" s="46"/>
      <c r="E205" s="22"/>
      <c r="F205" s="22"/>
      <c r="G205" s="22"/>
      <c r="H205" s="22"/>
      <c r="I205" s="22"/>
      <c r="J205" s="13">
        <f t="shared" si="15"/>
        <v>0</v>
      </c>
      <c r="O205" s="13">
        <f t="shared" si="16"/>
        <v>0</v>
      </c>
      <c r="P205" s="13">
        <f t="shared" si="17"/>
        <v>0</v>
      </c>
    </row>
    <row r="206" spans="1:16" x14ac:dyDescent="0.2">
      <c r="A206" s="19"/>
      <c r="B206" s="35"/>
      <c r="C206" s="21"/>
      <c r="D206" s="46"/>
      <c r="E206" s="22"/>
      <c r="F206" s="22"/>
      <c r="G206" s="22"/>
      <c r="H206" s="22"/>
      <c r="I206" s="22"/>
      <c r="J206" s="13">
        <f t="shared" si="15"/>
        <v>0</v>
      </c>
      <c r="O206" s="13">
        <f t="shared" si="16"/>
        <v>0</v>
      </c>
      <c r="P206" s="13">
        <f t="shared" si="17"/>
        <v>0</v>
      </c>
    </row>
    <row r="207" spans="1:16" x14ac:dyDescent="0.2">
      <c r="A207" s="19"/>
      <c r="B207" s="35"/>
      <c r="C207" s="21"/>
      <c r="D207" s="46"/>
      <c r="E207" s="22"/>
      <c r="F207" s="22"/>
      <c r="G207" s="22"/>
      <c r="H207" s="22"/>
      <c r="I207" s="22"/>
      <c r="J207" s="13">
        <f t="shared" si="15"/>
        <v>0</v>
      </c>
      <c r="O207" s="13">
        <f t="shared" si="16"/>
        <v>0</v>
      </c>
      <c r="P207" s="13">
        <f t="shared" si="17"/>
        <v>0</v>
      </c>
    </row>
    <row r="208" spans="1:16" x14ac:dyDescent="0.2">
      <c r="A208" s="19"/>
      <c r="B208" s="35"/>
      <c r="C208" s="21"/>
      <c r="D208" s="46"/>
      <c r="E208" s="22"/>
      <c r="F208" s="22"/>
      <c r="G208" s="22"/>
      <c r="H208" s="22"/>
      <c r="I208" s="22"/>
      <c r="J208" s="13">
        <f t="shared" si="15"/>
        <v>0</v>
      </c>
      <c r="O208" s="13">
        <f t="shared" si="16"/>
        <v>0</v>
      </c>
      <c r="P208" s="13">
        <f t="shared" si="17"/>
        <v>0</v>
      </c>
    </row>
    <row r="209" spans="1:16" x14ac:dyDescent="0.2">
      <c r="A209" s="19"/>
      <c r="B209" s="35"/>
      <c r="C209" s="21"/>
      <c r="D209" s="46"/>
      <c r="E209" s="22"/>
      <c r="F209" s="22"/>
      <c r="G209" s="22"/>
      <c r="H209" s="22"/>
      <c r="I209" s="22"/>
      <c r="J209" s="13">
        <f t="shared" si="15"/>
        <v>0</v>
      </c>
      <c r="O209" s="13">
        <f t="shared" si="16"/>
        <v>0</v>
      </c>
      <c r="P209" s="13">
        <f t="shared" si="17"/>
        <v>0</v>
      </c>
    </row>
    <row r="210" spans="1:16" x14ac:dyDescent="0.2">
      <c r="A210" s="19"/>
      <c r="B210" s="35"/>
      <c r="C210" s="21"/>
      <c r="D210" s="46"/>
      <c r="E210" s="22"/>
      <c r="F210" s="22"/>
      <c r="G210" s="22"/>
      <c r="H210" s="22"/>
      <c r="I210" s="22"/>
      <c r="J210" s="13">
        <f t="shared" si="15"/>
        <v>0</v>
      </c>
      <c r="O210" s="13">
        <f t="shared" si="16"/>
        <v>0</v>
      </c>
      <c r="P210" s="13">
        <f t="shared" si="17"/>
        <v>0</v>
      </c>
    </row>
    <row r="211" spans="1:16" x14ac:dyDescent="0.2">
      <c r="A211" s="19"/>
      <c r="B211" s="35"/>
      <c r="C211" s="21"/>
      <c r="D211" s="46"/>
      <c r="E211" s="22"/>
      <c r="F211" s="22"/>
      <c r="G211" s="22"/>
      <c r="H211" s="22"/>
      <c r="I211" s="22"/>
      <c r="J211" s="13">
        <f t="shared" si="15"/>
        <v>0</v>
      </c>
      <c r="O211" s="13">
        <f t="shared" si="16"/>
        <v>0</v>
      </c>
      <c r="P211" s="13">
        <f t="shared" si="17"/>
        <v>0</v>
      </c>
    </row>
    <row r="212" spans="1:16" x14ac:dyDescent="0.2">
      <c r="A212" s="19"/>
      <c r="B212" s="35"/>
      <c r="C212" s="21"/>
      <c r="D212" s="46"/>
      <c r="E212" s="22"/>
      <c r="F212" s="22"/>
      <c r="G212" s="22"/>
      <c r="H212" s="22"/>
      <c r="I212" s="22"/>
      <c r="J212" s="13">
        <f t="shared" si="15"/>
        <v>0</v>
      </c>
      <c r="O212" s="13">
        <f t="shared" si="16"/>
        <v>0</v>
      </c>
      <c r="P212" s="13">
        <f t="shared" si="17"/>
        <v>0</v>
      </c>
    </row>
    <row r="213" spans="1:16" x14ac:dyDescent="0.2">
      <c r="A213" s="19"/>
      <c r="B213" s="35"/>
      <c r="C213" s="21"/>
      <c r="D213" s="46"/>
      <c r="E213" s="22"/>
      <c r="F213" s="22"/>
      <c r="G213" s="22"/>
      <c r="H213" s="22"/>
      <c r="I213" s="22"/>
      <c r="J213" s="13">
        <f t="shared" si="15"/>
        <v>0</v>
      </c>
      <c r="O213" s="13">
        <f t="shared" si="16"/>
        <v>0</v>
      </c>
      <c r="P213" s="13">
        <f t="shared" si="17"/>
        <v>0</v>
      </c>
    </row>
    <row r="214" spans="1:16" x14ac:dyDescent="0.2">
      <c r="A214" s="19"/>
      <c r="B214" s="35"/>
      <c r="C214" s="21"/>
      <c r="D214" s="46"/>
      <c r="E214" s="22"/>
      <c r="F214" s="22"/>
      <c r="G214" s="22"/>
      <c r="H214" s="22"/>
      <c r="I214" s="22"/>
      <c r="J214" s="13">
        <f t="shared" si="15"/>
        <v>0</v>
      </c>
      <c r="O214" s="13">
        <f t="shared" si="16"/>
        <v>0</v>
      </c>
      <c r="P214" s="13">
        <f t="shared" si="17"/>
        <v>0</v>
      </c>
    </row>
    <row r="215" spans="1:16" x14ac:dyDescent="0.2">
      <c r="A215" s="19"/>
      <c r="B215" s="35"/>
      <c r="C215" s="21"/>
      <c r="D215" s="46"/>
      <c r="E215" s="22"/>
      <c r="F215" s="22"/>
      <c r="G215" s="22"/>
      <c r="H215" s="22"/>
      <c r="I215" s="22"/>
      <c r="J215" s="13">
        <f t="shared" si="15"/>
        <v>0</v>
      </c>
      <c r="O215" s="13">
        <f t="shared" si="16"/>
        <v>0</v>
      </c>
      <c r="P215" s="13">
        <f t="shared" si="17"/>
        <v>0</v>
      </c>
    </row>
    <row r="216" spans="1:16" x14ac:dyDescent="0.2">
      <c r="A216" s="19"/>
      <c r="B216" s="35"/>
      <c r="C216" s="21"/>
      <c r="D216" s="46"/>
      <c r="E216" s="22"/>
      <c r="F216" s="22"/>
      <c r="G216" s="22"/>
      <c r="H216" s="22"/>
      <c r="I216" s="22"/>
      <c r="J216" s="13">
        <f t="shared" si="15"/>
        <v>0</v>
      </c>
      <c r="O216" s="13">
        <f t="shared" si="16"/>
        <v>0</v>
      </c>
      <c r="P216" s="13">
        <f t="shared" si="17"/>
        <v>0</v>
      </c>
    </row>
    <row r="217" spans="1:16" x14ac:dyDescent="0.2">
      <c r="A217" s="19"/>
      <c r="B217" s="35"/>
      <c r="C217" s="21"/>
      <c r="D217" s="46"/>
      <c r="E217" s="22"/>
      <c r="F217" s="22"/>
      <c r="G217" s="22"/>
      <c r="H217" s="22"/>
      <c r="I217" s="22"/>
      <c r="J217" s="13">
        <f t="shared" si="15"/>
        <v>0</v>
      </c>
      <c r="O217" s="13">
        <f t="shared" si="16"/>
        <v>0</v>
      </c>
      <c r="P217" s="13">
        <f t="shared" si="17"/>
        <v>0</v>
      </c>
    </row>
    <row r="218" spans="1:16" x14ac:dyDescent="0.2">
      <c r="A218" s="19"/>
      <c r="B218" s="35"/>
      <c r="C218" s="21"/>
      <c r="D218" s="46"/>
      <c r="E218" s="22"/>
      <c r="F218" s="22"/>
      <c r="G218" s="22"/>
      <c r="H218" s="22"/>
      <c r="I218" s="22"/>
      <c r="J218" s="13">
        <f t="shared" si="15"/>
        <v>0</v>
      </c>
      <c r="O218" s="13">
        <f t="shared" si="16"/>
        <v>0</v>
      </c>
      <c r="P218" s="13">
        <f t="shared" si="17"/>
        <v>0</v>
      </c>
    </row>
    <row r="219" spans="1:16" x14ac:dyDescent="0.2">
      <c r="A219" s="19"/>
      <c r="B219" s="35"/>
      <c r="C219" s="21"/>
      <c r="D219" s="46"/>
      <c r="E219" s="22"/>
      <c r="F219" s="22"/>
      <c r="G219" s="22"/>
      <c r="H219" s="22"/>
      <c r="I219" s="22"/>
      <c r="J219" s="13">
        <f t="shared" si="15"/>
        <v>0</v>
      </c>
      <c r="O219" s="13">
        <f t="shared" si="16"/>
        <v>0</v>
      </c>
      <c r="P219" s="13">
        <f t="shared" si="17"/>
        <v>0</v>
      </c>
    </row>
    <row r="220" spans="1:16" x14ac:dyDescent="0.2">
      <c r="A220" s="19"/>
      <c r="B220" s="35"/>
      <c r="C220" s="21"/>
      <c r="D220" s="46"/>
      <c r="E220" s="22"/>
      <c r="F220" s="22"/>
      <c r="G220" s="22"/>
      <c r="H220" s="22"/>
      <c r="I220" s="22"/>
      <c r="J220" s="13">
        <f t="shared" si="15"/>
        <v>0</v>
      </c>
      <c r="O220" s="13">
        <f t="shared" si="16"/>
        <v>0</v>
      </c>
      <c r="P220" s="13">
        <f t="shared" si="17"/>
        <v>0</v>
      </c>
    </row>
    <row r="221" spans="1:16" x14ac:dyDescent="0.2">
      <c r="A221" s="19"/>
      <c r="B221" s="35"/>
      <c r="C221" s="21"/>
      <c r="D221" s="46"/>
      <c r="E221" s="22"/>
      <c r="F221" s="22"/>
      <c r="G221" s="22"/>
      <c r="H221" s="22"/>
      <c r="I221" s="22"/>
      <c r="J221" s="13">
        <f t="shared" ref="J221:J284" si="18">SUM(F221:I221)</f>
        <v>0</v>
      </c>
      <c r="O221" s="13">
        <f t="shared" ref="O221:O284" si="19">J221*E221</f>
        <v>0</v>
      </c>
      <c r="P221" s="13">
        <f t="shared" ref="P221:P284" si="20">SUMPRODUCT(F221:I221,K221:N221)</f>
        <v>0</v>
      </c>
    </row>
    <row r="222" spans="1:16" x14ac:dyDescent="0.2">
      <c r="A222" s="19"/>
      <c r="B222" s="35"/>
      <c r="C222" s="21"/>
      <c r="D222" s="46"/>
      <c r="E222" s="22"/>
      <c r="F222" s="22"/>
      <c r="G222" s="22"/>
      <c r="H222" s="22"/>
      <c r="I222" s="22"/>
      <c r="J222" s="13">
        <f t="shared" si="18"/>
        <v>0</v>
      </c>
      <c r="O222" s="13">
        <f t="shared" si="19"/>
        <v>0</v>
      </c>
      <c r="P222" s="13">
        <f t="shared" si="20"/>
        <v>0</v>
      </c>
    </row>
    <row r="223" spans="1:16" x14ac:dyDescent="0.2">
      <c r="A223" s="19"/>
      <c r="B223" s="35"/>
      <c r="C223" s="21"/>
      <c r="D223" s="46"/>
      <c r="E223" s="22"/>
      <c r="F223" s="22"/>
      <c r="G223" s="22"/>
      <c r="H223" s="22"/>
      <c r="I223" s="22"/>
      <c r="J223" s="13">
        <f t="shared" si="18"/>
        <v>0</v>
      </c>
      <c r="O223" s="13">
        <f t="shared" si="19"/>
        <v>0</v>
      </c>
      <c r="P223" s="13">
        <f t="shared" si="20"/>
        <v>0</v>
      </c>
    </row>
    <row r="224" spans="1:16" x14ac:dyDescent="0.2">
      <c r="A224" s="19"/>
      <c r="B224" s="35"/>
      <c r="C224" s="21"/>
      <c r="D224" s="46"/>
      <c r="E224" s="22"/>
      <c r="F224" s="22"/>
      <c r="G224" s="22"/>
      <c r="H224" s="22"/>
      <c r="I224" s="22"/>
      <c r="J224" s="13">
        <f t="shared" si="18"/>
        <v>0</v>
      </c>
      <c r="O224" s="13">
        <f t="shared" si="19"/>
        <v>0</v>
      </c>
      <c r="P224" s="13">
        <f t="shared" si="20"/>
        <v>0</v>
      </c>
    </row>
    <row r="225" spans="1:16" x14ac:dyDescent="0.2">
      <c r="A225" s="19"/>
      <c r="B225" s="35"/>
      <c r="C225" s="21"/>
      <c r="D225" s="46"/>
      <c r="E225" s="22"/>
      <c r="F225" s="22"/>
      <c r="G225" s="22"/>
      <c r="H225" s="22"/>
      <c r="I225" s="22"/>
      <c r="J225" s="13">
        <f t="shared" si="18"/>
        <v>0</v>
      </c>
      <c r="O225" s="13">
        <f t="shared" si="19"/>
        <v>0</v>
      </c>
      <c r="P225" s="13">
        <f t="shared" si="20"/>
        <v>0</v>
      </c>
    </row>
    <row r="226" spans="1:16" x14ac:dyDescent="0.2">
      <c r="A226" s="19"/>
      <c r="B226" s="35"/>
      <c r="C226" s="21"/>
      <c r="D226" s="46"/>
      <c r="E226" s="22"/>
      <c r="F226" s="22"/>
      <c r="G226" s="22"/>
      <c r="H226" s="22"/>
      <c r="I226" s="22"/>
      <c r="J226" s="13">
        <f t="shared" si="18"/>
        <v>0</v>
      </c>
      <c r="O226" s="13">
        <f t="shared" si="19"/>
        <v>0</v>
      </c>
      <c r="P226" s="13">
        <f t="shared" si="20"/>
        <v>0</v>
      </c>
    </row>
    <row r="227" spans="1:16" x14ac:dyDescent="0.2">
      <c r="A227" s="19"/>
      <c r="B227" s="35"/>
      <c r="C227" s="21"/>
      <c r="D227" s="46"/>
      <c r="E227" s="22"/>
      <c r="F227" s="22"/>
      <c r="G227" s="22"/>
      <c r="H227" s="22"/>
      <c r="I227" s="22"/>
      <c r="J227" s="13">
        <f t="shared" si="18"/>
        <v>0</v>
      </c>
      <c r="O227" s="13">
        <f t="shared" si="19"/>
        <v>0</v>
      </c>
      <c r="P227" s="13">
        <f t="shared" si="20"/>
        <v>0</v>
      </c>
    </row>
    <row r="228" spans="1:16" x14ac:dyDescent="0.2">
      <c r="A228" s="19"/>
      <c r="B228" s="35"/>
      <c r="C228" s="21"/>
      <c r="D228" s="46"/>
      <c r="E228" s="22"/>
      <c r="F228" s="22"/>
      <c r="G228" s="22"/>
      <c r="H228" s="22"/>
      <c r="I228" s="22"/>
      <c r="J228" s="13">
        <f t="shared" si="18"/>
        <v>0</v>
      </c>
      <c r="O228" s="13">
        <f t="shared" si="19"/>
        <v>0</v>
      </c>
      <c r="P228" s="13">
        <f t="shared" si="20"/>
        <v>0</v>
      </c>
    </row>
    <row r="229" spans="1:16" x14ac:dyDescent="0.2">
      <c r="A229" s="19"/>
      <c r="B229" s="35"/>
      <c r="C229" s="21"/>
      <c r="D229" s="46"/>
      <c r="E229" s="22"/>
      <c r="F229" s="22"/>
      <c r="G229" s="22"/>
      <c r="H229" s="22"/>
      <c r="I229" s="22"/>
      <c r="J229" s="13">
        <f t="shared" si="18"/>
        <v>0</v>
      </c>
      <c r="O229" s="13">
        <f t="shared" si="19"/>
        <v>0</v>
      </c>
      <c r="P229" s="13">
        <f t="shared" si="20"/>
        <v>0</v>
      </c>
    </row>
    <row r="230" spans="1:16" x14ac:dyDescent="0.2">
      <c r="A230" s="19"/>
      <c r="B230" s="35"/>
      <c r="C230" s="21"/>
      <c r="D230" s="46"/>
      <c r="E230" s="22"/>
      <c r="F230" s="22"/>
      <c r="G230" s="22"/>
      <c r="H230" s="22"/>
      <c r="I230" s="22"/>
      <c r="J230" s="13">
        <f t="shared" si="18"/>
        <v>0</v>
      </c>
      <c r="O230" s="13">
        <f t="shared" si="19"/>
        <v>0</v>
      </c>
      <c r="P230" s="13">
        <f t="shared" si="20"/>
        <v>0</v>
      </c>
    </row>
    <row r="231" spans="1:16" x14ac:dyDescent="0.2">
      <c r="A231" s="19"/>
      <c r="B231" s="35"/>
      <c r="C231" s="21"/>
      <c r="D231" s="46"/>
      <c r="E231" s="22"/>
      <c r="F231" s="22"/>
      <c r="G231" s="22"/>
      <c r="H231" s="22"/>
      <c r="I231" s="22"/>
      <c r="J231" s="13">
        <f t="shared" si="18"/>
        <v>0</v>
      </c>
      <c r="O231" s="13">
        <f t="shared" si="19"/>
        <v>0</v>
      </c>
      <c r="P231" s="13">
        <f t="shared" si="20"/>
        <v>0</v>
      </c>
    </row>
    <row r="232" spans="1:16" x14ac:dyDescent="0.2">
      <c r="A232" s="19"/>
      <c r="B232" s="35"/>
      <c r="C232" s="21"/>
      <c r="D232" s="46"/>
      <c r="E232" s="22"/>
      <c r="F232" s="22"/>
      <c r="G232" s="22"/>
      <c r="H232" s="22"/>
      <c r="I232" s="22"/>
      <c r="J232" s="13">
        <f t="shared" si="18"/>
        <v>0</v>
      </c>
      <c r="O232" s="13">
        <f t="shared" si="19"/>
        <v>0</v>
      </c>
      <c r="P232" s="13">
        <f t="shared" si="20"/>
        <v>0</v>
      </c>
    </row>
    <row r="233" spans="1:16" x14ac:dyDescent="0.2">
      <c r="A233" s="19"/>
      <c r="B233" s="35"/>
      <c r="C233" s="21"/>
      <c r="D233" s="46"/>
      <c r="E233" s="22"/>
      <c r="F233" s="22"/>
      <c r="G233" s="22"/>
      <c r="H233" s="22"/>
      <c r="I233" s="22"/>
      <c r="J233" s="13">
        <f t="shared" si="18"/>
        <v>0</v>
      </c>
      <c r="O233" s="13">
        <f t="shared" si="19"/>
        <v>0</v>
      </c>
      <c r="P233" s="13">
        <f t="shared" si="20"/>
        <v>0</v>
      </c>
    </row>
    <row r="234" spans="1:16" x14ac:dyDescent="0.2">
      <c r="A234" s="19"/>
      <c r="B234" s="35"/>
      <c r="C234" s="21"/>
      <c r="D234" s="46"/>
      <c r="E234" s="22"/>
      <c r="F234" s="22"/>
      <c r="G234" s="22"/>
      <c r="H234" s="22"/>
      <c r="I234" s="22"/>
      <c r="J234" s="13">
        <f t="shared" si="18"/>
        <v>0</v>
      </c>
      <c r="O234" s="13">
        <f t="shared" si="19"/>
        <v>0</v>
      </c>
      <c r="P234" s="13">
        <f t="shared" si="20"/>
        <v>0</v>
      </c>
    </row>
    <row r="235" spans="1:16" x14ac:dyDescent="0.2">
      <c r="A235" s="19"/>
      <c r="B235" s="35"/>
      <c r="C235" s="21"/>
      <c r="D235" s="46"/>
      <c r="E235" s="22"/>
      <c r="F235" s="22"/>
      <c r="G235" s="22"/>
      <c r="H235" s="22"/>
      <c r="I235" s="22"/>
      <c r="J235" s="13">
        <f t="shared" si="18"/>
        <v>0</v>
      </c>
      <c r="O235" s="13">
        <f t="shared" si="19"/>
        <v>0</v>
      </c>
      <c r="P235" s="13">
        <f t="shared" si="20"/>
        <v>0</v>
      </c>
    </row>
    <row r="236" spans="1:16" x14ac:dyDescent="0.2">
      <c r="A236" s="19"/>
      <c r="B236" s="35"/>
      <c r="C236" s="21"/>
      <c r="D236" s="46"/>
      <c r="E236" s="22"/>
      <c r="F236" s="22"/>
      <c r="G236" s="22"/>
      <c r="H236" s="22"/>
      <c r="I236" s="22"/>
      <c r="J236" s="13">
        <f t="shared" si="18"/>
        <v>0</v>
      </c>
      <c r="O236" s="13">
        <f t="shared" si="19"/>
        <v>0</v>
      </c>
      <c r="P236" s="13">
        <f t="shared" si="20"/>
        <v>0</v>
      </c>
    </row>
    <row r="237" spans="1:16" x14ac:dyDescent="0.2">
      <c r="A237" s="19"/>
      <c r="B237" s="35"/>
      <c r="C237" s="21"/>
      <c r="D237" s="46"/>
      <c r="E237" s="22"/>
      <c r="F237" s="22"/>
      <c r="G237" s="22"/>
      <c r="H237" s="22"/>
      <c r="I237" s="22"/>
      <c r="J237" s="13">
        <f t="shared" si="18"/>
        <v>0</v>
      </c>
      <c r="O237" s="13">
        <f t="shared" si="19"/>
        <v>0</v>
      </c>
      <c r="P237" s="13">
        <f t="shared" si="20"/>
        <v>0</v>
      </c>
    </row>
    <row r="238" spans="1:16" x14ac:dyDescent="0.2">
      <c r="A238" s="19"/>
      <c r="B238" s="35"/>
      <c r="C238" s="21"/>
      <c r="D238" s="46"/>
      <c r="E238" s="22"/>
      <c r="F238" s="22"/>
      <c r="G238" s="22"/>
      <c r="H238" s="22"/>
      <c r="I238" s="22"/>
      <c r="J238" s="13">
        <f t="shared" si="18"/>
        <v>0</v>
      </c>
      <c r="O238" s="13">
        <f t="shared" si="19"/>
        <v>0</v>
      </c>
      <c r="P238" s="13">
        <f t="shared" si="20"/>
        <v>0</v>
      </c>
    </row>
    <row r="239" spans="1:16" x14ac:dyDescent="0.2">
      <c r="A239" s="19"/>
      <c r="B239" s="35"/>
      <c r="C239" s="21"/>
      <c r="D239" s="46"/>
      <c r="E239" s="22"/>
      <c r="F239" s="22"/>
      <c r="G239" s="22"/>
      <c r="H239" s="22"/>
      <c r="I239" s="22"/>
      <c r="J239" s="13">
        <f t="shared" si="18"/>
        <v>0</v>
      </c>
      <c r="O239" s="13">
        <f t="shared" si="19"/>
        <v>0</v>
      </c>
      <c r="P239" s="13">
        <f t="shared" si="20"/>
        <v>0</v>
      </c>
    </row>
    <row r="240" spans="1:16" x14ac:dyDescent="0.2">
      <c r="A240" s="19"/>
      <c r="B240" s="35"/>
      <c r="C240" s="21"/>
      <c r="D240" s="46"/>
      <c r="E240" s="22"/>
      <c r="F240" s="22"/>
      <c r="G240" s="22"/>
      <c r="H240" s="22"/>
      <c r="I240" s="22"/>
      <c r="J240" s="13">
        <f t="shared" si="18"/>
        <v>0</v>
      </c>
      <c r="O240" s="13">
        <f t="shared" si="19"/>
        <v>0</v>
      </c>
      <c r="P240" s="13">
        <f t="shared" si="20"/>
        <v>0</v>
      </c>
    </row>
    <row r="241" spans="1:16" x14ac:dyDescent="0.2">
      <c r="A241" s="19"/>
      <c r="B241" s="35"/>
      <c r="C241" s="21"/>
      <c r="D241" s="46"/>
      <c r="E241" s="22"/>
      <c r="F241" s="22"/>
      <c r="G241" s="22"/>
      <c r="H241" s="22"/>
      <c r="I241" s="22"/>
      <c r="J241" s="13">
        <f t="shared" si="18"/>
        <v>0</v>
      </c>
      <c r="O241" s="13">
        <f t="shared" si="19"/>
        <v>0</v>
      </c>
      <c r="P241" s="13">
        <f t="shared" si="20"/>
        <v>0</v>
      </c>
    </row>
    <row r="242" spans="1:16" x14ac:dyDescent="0.2">
      <c r="A242" s="19"/>
      <c r="B242" s="35"/>
      <c r="C242" s="21"/>
      <c r="D242" s="46"/>
      <c r="E242" s="22"/>
      <c r="F242" s="22"/>
      <c r="G242" s="22"/>
      <c r="H242" s="22"/>
      <c r="I242" s="22"/>
      <c r="J242" s="13">
        <f t="shared" si="18"/>
        <v>0</v>
      </c>
      <c r="O242" s="13">
        <f t="shared" si="19"/>
        <v>0</v>
      </c>
      <c r="P242" s="13">
        <f t="shared" si="20"/>
        <v>0</v>
      </c>
    </row>
    <row r="243" spans="1:16" x14ac:dyDescent="0.2">
      <c r="A243" s="19"/>
      <c r="B243" s="35"/>
      <c r="C243" s="21"/>
      <c r="D243" s="46"/>
      <c r="E243" s="22"/>
      <c r="F243" s="22"/>
      <c r="G243" s="22"/>
      <c r="H243" s="22"/>
      <c r="I243" s="22"/>
      <c r="J243" s="13">
        <f t="shared" si="18"/>
        <v>0</v>
      </c>
      <c r="O243" s="13">
        <f t="shared" si="19"/>
        <v>0</v>
      </c>
      <c r="P243" s="13">
        <f t="shared" si="20"/>
        <v>0</v>
      </c>
    </row>
    <row r="244" spans="1:16" x14ac:dyDescent="0.2">
      <c r="A244" s="19"/>
      <c r="B244" s="35"/>
      <c r="C244" s="21"/>
      <c r="D244" s="46"/>
      <c r="E244" s="22"/>
      <c r="F244" s="22"/>
      <c r="G244" s="22"/>
      <c r="H244" s="22"/>
      <c r="I244" s="22"/>
      <c r="J244" s="13">
        <f t="shared" si="18"/>
        <v>0</v>
      </c>
      <c r="O244" s="13">
        <f t="shared" si="19"/>
        <v>0</v>
      </c>
      <c r="P244" s="13">
        <f t="shared" si="20"/>
        <v>0</v>
      </c>
    </row>
    <row r="245" spans="1:16" x14ac:dyDescent="0.2">
      <c r="A245" s="19"/>
      <c r="B245" s="35"/>
      <c r="C245" s="21"/>
      <c r="D245" s="46"/>
      <c r="E245" s="22"/>
      <c r="F245" s="22"/>
      <c r="G245" s="22"/>
      <c r="H245" s="22"/>
      <c r="I245" s="22"/>
      <c r="J245" s="13">
        <f t="shared" si="18"/>
        <v>0</v>
      </c>
      <c r="O245" s="13">
        <f t="shared" si="19"/>
        <v>0</v>
      </c>
      <c r="P245" s="13">
        <f t="shared" si="20"/>
        <v>0</v>
      </c>
    </row>
    <row r="246" spans="1:16" x14ac:dyDescent="0.2">
      <c r="A246" s="19"/>
      <c r="B246" s="35"/>
      <c r="C246" s="21"/>
      <c r="D246" s="46"/>
      <c r="E246" s="22"/>
      <c r="F246" s="22"/>
      <c r="G246" s="22"/>
      <c r="H246" s="22"/>
      <c r="I246" s="22"/>
      <c r="J246" s="13">
        <f t="shared" si="18"/>
        <v>0</v>
      </c>
      <c r="O246" s="13">
        <f t="shared" si="19"/>
        <v>0</v>
      </c>
      <c r="P246" s="13">
        <f t="shared" si="20"/>
        <v>0</v>
      </c>
    </row>
    <row r="247" spans="1:16" x14ac:dyDescent="0.2">
      <c r="A247" s="19"/>
      <c r="B247" s="35"/>
      <c r="C247" s="21"/>
      <c r="D247" s="46"/>
      <c r="E247" s="22"/>
      <c r="F247" s="22"/>
      <c r="G247" s="22"/>
      <c r="H247" s="22"/>
      <c r="I247" s="22"/>
      <c r="J247" s="13">
        <f t="shared" si="18"/>
        <v>0</v>
      </c>
      <c r="O247" s="13">
        <f t="shared" si="19"/>
        <v>0</v>
      </c>
      <c r="P247" s="13">
        <f t="shared" si="20"/>
        <v>0</v>
      </c>
    </row>
    <row r="248" spans="1:16" x14ac:dyDescent="0.2">
      <c r="A248" s="19"/>
      <c r="B248" s="35"/>
      <c r="C248" s="21"/>
      <c r="D248" s="46"/>
      <c r="E248" s="22"/>
      <c r="F248" s="22"/>
      <c r="G248" s="22"/>
      <c r="H248" s="22"/>
      <c r="I248" s="22"/>
      <c r="J248" s="13">
        <f t="shared" si="18"/>
        <v>0</v>
      </c>
      <c r="O248" s="13">
        <f t="shared" si="19"/>
        <v>0</v>
      </c>
      <c r="P248" s="13">
        <f t="shared" si="20"/>
        <v>0</v>
      </c>
    </row>
    <row r="249" spans="1:16" x14ac:dyDescent="0.2">
      <c r="A249" s="19"/>
      <c r="B249" s="35"/>
      <c r="C249" s="21"/>
      <c r="D249" s="46"/>
      <c r="E249" s="22"/>
      <c r="F249" s="22"/>
      <c r="G249" s="22"/>
      <c r="H249" s="22"/>
      <c r="I249" s="22"/>
      <c r="J249" s="13">
        <f t="shared" si="18"/>
        <v>0</v>
      </c>
      <c r="O249" s="13">
        <f t="shared" si="19"/>
        <v>0</v>
      </c>
      <c r="P249" s="13">
        <f t="shared" si="20"/>
        <v>0</v>
      </c>
    </row>
    <row r="250" spans="1:16" x14ac:dyDescent="0.2">
      <c r="A250" s="19"/>
      <c r="B250" s="35"/>
      <c r="C250" s="21"/>
      <c r="D250" s="46"/>
      <c r="E250" s="22"/>
      <c r="F250" s="22"/>
      <c r="G250" s="22"/>
      <c r="H250" s="22"/>
      <c r="I250" s="22"/>
      <c r="J250" s="13">
        <f t="shared" si="18"/>
        <v>0</v>
      </c>
      <c r="O250" s="13">
        <f t="shared" si="19"/>
        <v>0</v>
      </c>
      <c r="P250" s="13">
        <f t="shared" si="20"/>
        <v>0</v>
      </c>
    </row>
    <row r="251" spans="1:16" x14ac:dyDescent="0.2">
      <c r="A251" s="19"/>
      <c r="B251" s="35"/>
      <c r="C251" s="21"/>
      <c r="D251" s="46"/>
      <c r="E251" s="22"/>
      <c r="F251" s="22"/>
      <c r="G251" s="22"/>
      <c r="H251" s="22"/>
      <c r="I251" s="22"/>
      <c r="J251" s="13">
        <f t="shared" si="18"/>
        <v>0</v>
      </c>
      <c r="O251" s="13">
        <f t="shared" si="19"/>
        <v>0</v>
      </c>
      <c r="P251" s="13">
        <f t="shared" si="20"/>
        <v>0</v>
      </c>
    </row>
    <row r="252" spans="1:16" x14ac:dyDescent="0.2">
      <c r="A252" s="19"/>
      <c r="B252" s="35"/>
      <c r="C252" s="21"/>
      <c r="D252" s="46"/>
      <c r="E252" s="22"/>
      <c r="F252" s="22"/>
      <c r="G252" s="22"/>
      <c r="H252" s="22"/>
      <c r="I252" s="22"/>
      <c r="J252" s="13">
        <f t="shared" si="18"/>
        <v>0</v>
      </c>
      <c r="O252" s="13">
        <f t="shared" si="19"/>
        <v>0</v>
      </c>
      <c r="P252" s="13">
        <f t="shared" si="20"/>
        <v>0</v>
      </c>
    </row>
    <row r="253" spans="1:16" x14ac:dyDescent="0.2">
      <c r="A253" s="19"/>
      <c r="B253" s="35"/>
      <c r="C253" s="21"/>
      <c r="D253" s="46"/>
      <c r="E253" s="22"/>
      <c r="F253" s="22"/>
      <c r="G253" s="22"/>
      <c r="H253" s="22"/>
      <c r="I253" s="22"/>
      <c r="J253" s="13">
        <f t="shared" si="18"/>
        <v>0</v>
      </c>
      <c r="O253" s="13">
        <f t="shared" si="19"/>
        <v>0</v>
      </c>
      <c r="P253" s="13">
        <f t="shared" si="20"/>
        <v>0</v>
      </c>
    </row>
    <row r="254" spans="1:16" x14ac:dyDescent="0.2">
      <c r="A254" s="19"/>
      <c r="B254" s="35"/>
      <c r="C254" s="21"/>
      <c r="D254" s="46"/>
      <c r="E254" s="22"/>
      <c r="F254" s="22"/>
      <c r="G254" s="22"/>
      <c r="H254" s="22"/>
      <c r="I254" s="22"/>
      <c r="J254" s="13">
        <f t="shared" si="18"/>
        <v>0</v>
      </c>
      <c r="O254" s="13">
        <f t="shared" si="19"/>
        <v>0</v>
      </c>
      <c r="P254" s="13">
        <f t="shared" si="20"/>
        <v>0</v>
      </c>
    </row>
    <row r="255" spans="1:16" x14ac:dyDescent="0.2">
      <c r="A255" s="19"/>
      <c r="B255" s="35"/>
      <c r="C255" s="21"/>
      <c r="D255" s="46"/>
      <c r="E255" s="22"/>
      <c r="F255" s="22"/>
      <c r="G255" s="22"/>
      <c r="H255" s="22"/>
      <c r="I255" s="22"/>
      <c r="J255" s="13">
        <f t="shared" si="18"/>
        <v>0</v>
      </c>
      <c r="O255" s="13">
        <f t="shared" si="19"/>
        <v>0</v>
      </c>
      <c r="P255" s="13">
        <f t="shared" si="20"/>
        <v>0</v>
      </c>
    </row>
    <row r="256" spans="1:16" x14ac:dyDescent="0.2">
      <c r="A256" s="19"/>
      <c r="B256" s="35"/>
      <c r="C256" s="21"/>
      <c r="D256" s="46"/>
      <c r="E256" s="22"/>
      <c r="F256" s="22"/>
      <c r="G256" s="22"/>
      <c r="H256" s="22"/>
      <c r="I256" s="22"/>
      <c r="J256" s="13">
        <f t="shared" si="18"/>
        <v>0</v>
      </c>
      <c r="O256" s="13">
        <f t="shared" si="19"/>
        <v>0</v>
      </c>
      <c r="P256" s="13">
        <f t="shared" si="20"/>
        <v>0</v>
      </c>
    </row>
    <row r="257" spans="1:16" x14ac:dyDescent="0.2">
      <c r="A257" s="19"/>
      <c r="B257" s="35"/>
      <c r="C257" s="21"/>
      <c r="D257" s="46"/>
      <c r="E257" s="22"/>
      <c r="F257" s="22"/>
      <c r="G257" s="22"/>
      <c r="H257" s="22"/>
      <c r="I257" s="22"/>
      <c r="J257" s="13">
        <f t="shared" si="18"/>
        <v>0</v>
      </c>
      <c r="O257" s="13">
        <f t="shared" si="19"/>
        <v>0</v>
      </c>
      <c r="P257" s="13">
        <f t="shared" si="20"/>
        <v>0</v>
      </c>
    </row>
    <row r="258" spans="1:16" x14ac:dyDescent="0.2">
      <c r="A258" s="19"/>
      <c r="B258" s="35"/>
      <c r="C258" s="21"/>
      <c r="D258" s="46"/>
      <c r="E258" s="22"/>
      <c r="F258" s="22"/>
      <c r="G258" s="22"/>
      <c r="H258" s="22"/>
      <c r="I258" s="22"/>
      <c r="J258" s="13">
        <f t="shared" si="18"/>
        <v>0</v>
      </c>
      <c r="O258" s="13">
        <f t="shared" si="19"/>
        <v>0</v>
      </c>
      <c r="P258" s="13">
        <f t="shared" si="20"/>
        <v>0</v>
      </c>
    </row>
    <row r="259" spans="1:16" x14ac:dyDescent="0.2">
      <c r="A259" s="19"/>
      <c r="B259" s="35"/>
      <c r="C259" s="21"/>
      <c r="D259" s="46"/>
      <c r="E259" s="22"/>
      <c r="F259" s="22"/>
      <c r="G259" s="22"/>
      <c r="H259" s="22"/>
      <c r="I259" s="22"/>
      <c r="J259" s="13">
        <f t="shared" si="18"/>
        <v>0</v>
      </c>
      <c r="O259" s="13">
        <f t="shared" si="19"/>
        <v>0</v>
      </c>
      <c r="P259" s="13">
        <f t="shared" si="20"/>
        <v>0</v>
      </c>
    </row>
    <row r="260" spans="1:16" x14ac:dyDescent="0.2">
      <c r="A260" s="19"/>
      <c r="B260" s="35"/>
      <c r="C260" s="21"/>
      <c r="D260" s="46"/>
      <c r="E260" s="22"/>
      <c r="F260" s="22"/>
      <c r="G260" s="22"/>
      <c r="H260" s="22"/>
      <c r="I260" s="22"/>
      <c r="J260" s="13">
        <f t="shared" si="18"/>
        <v>0</v>
      </c>
      <c r="O260" s="13">
        <f t="shared" si="19"/>
        <v>0</v>
      </c>
      <c r="P260" s="13">
        <f t="shared" si="20"/>
        <v>0</v>
      </c>
    </row>
    <row r="261" spans="1:16" x14ac:dyDescent="0.2">
      <c r="A261" s="19"/>
      <c r="B261" s="35"/>
      <c r="C261" s="21"/>
      <c r="D261" s="46"/>
      <c r="E261" s="22"/>
      <c r="F261" s="22"/>
      <c r="G261" s="22"/>
      <c r="H261" s="22"/>
      <c r="I261" s="22"/>
      <c r="J261" s="13">
        <f t="shared" si="18"/>
        <v>0</v>
      </c>
      <c r="O261" s="13">
        <f t="shared" si="19"/>
        <v>0</v>
      </c>
      <c r="P261" s="13">
        <f t="shared" si="20"/>
        <v>0</v>
      </c>
    </row>
    <row r="262" spans="1:16" x14ac:dyDescent="0.2">
      <c r="A262" s="19"/>
      <c r="B262" s="35"/>
      <c r="C262" s="21"/>
      <c r="D262" s="46"/>
      <c r="E262" s="22"/>
      <c r="F262" s="22"/>
      <c r="G262" s="22"/>
      <c r="H262" s="22"/>
      <c r="I262" s="22"/>
      <c r="J262" s="13">
        <f t="shared" si="18"/>
        <v>0</v>
      </c>
      <c r="O262" s="13">
        <f t="shared" si="19"/>
        <v>0</v>
      </c>
      <c r="P262" s="13">
        <f t="shared" si="20"/>
        <v>0</v>
      </c>
    </row>
    <row r="263" spans="1:16" x14ac:dyDescent="0.2">
      <c r="A263" s="19"/>
      <c r="B263" s="35"/>
      <c r="C263" s="21"/>
      <c r="D263" s="46"/>
      <c r="E263" s="22"/>
      <c r="F263" s="22"/>
      <c r="G263" s="22"/>
      <c r="H263" s="22"/>
      <c r="I263" s="22"/>
      <c r="J263" s="13">
        <f t="shared" si="18"/>
        <v>0</v>
      </c>
      <c r="O263" s="13">
        <f t="shared" si="19"/>
        <v>0</v>
      </c>
      <c r="P263" s="13">
        <f t="shared" si="20"/>
        <v>0</v>
      </c>
    </row>
    <row r="264" spans="1:16" x14ac:dyDescent="0.2">
      <c r="A264" s="19"/>
      <c r="B264" s="35"/>
      <c r="C264" s="21"/>
      <c r="D264" s="46"/>
      <c r="E264" s="22"/>
      <c r="F264" s="22"/>
      <c r="G264" s="22"/>
      <c r="H264" s="22"/>
      <c r="I264" s="22"/>
      <c r="J264" s="13">
        <f t="shared" si="18"/>
        <v>0</v>
      </c>
      <c r="O264" s="13">
        <f t="shared" si="19"/>
        <v>0</v>
      </c>
      <c r="P264" s="13">
        <f t="shared" si="20"/>
        <v>0</v>
      </c>
    </row>
    <row r="265" spans="1:16" x14ac:dyDescent="0.2">
      <c r="A265" s="19"/>
      <c r="B265" s="35"/>
      <c r="C265" s="21"/>
      <c r="D265" s="46"/>
      <c r="E265" s="22"/>
      <c r="F265" s="22"/>
      <c r="G265" s="22"/>
      <c r="H265" s="22"/>
      <c r="I265" s="22"/>
      <c r="J265" s="13">
        <f t="shared" si="18"/>
        <v>0</v>
      </c>
      <c r="O265" s="13">
        <f t="shared" si="19"/>
        <v>0</v>
      </c>
      <c r="P265" s="13">
        <f t="shared" si="20"/>
        <v>0</v>
      </c>
    </row>
    <row r="266" spans="1:16" x14ac:dyDescent="0.2">
      <c r="A266" s="19"/>
      <c r="B266" s="35"/>
      <c r="C266" s="21"/>
      <c r="D266" s="46"/>
      <c r="E266" s="22"/>
      <c r="F266" s="22"/>
      <c r="G266" s="22"/>
      <c r="H266" s="22"/>
      <c r="I266" s="22"/>
      <c r="J266" s="13">
        <f t="shared" si="18"/>
        <v>0</v>
      </c>
      <c r="O266" s="13">
        <f t="shared" si="19"/>
        <v>0</v>
      </c>
      <c r="P266" s="13">
        <f t="shared" si="20"/>
        <v>0</v>
      </c>
    </row>
    <row r="267" spans="1:16" x14ac:dyDescent="0.2">
      <c r="A267" s="19"/>
      <c r="B267" s="35"/>
      <c r="C267" s="21"/>
      <c r="D267" s="46"/>
      <c r="E267" s="22"/>
      <c r="F267" s="22"/>
      <c r="G267" s="22"/>
      <c r="H267" s="22"/>
      <c r="I267" s="22"/>
      <c r="J267" s="13">
        <f t="shared" si="18"/>
        <v>0</v>
      </c>
      <c r="O267" s="13">
        <f t="shared" si="19"/>
        <v>0</v>
      </c>
      <c r="P267" s="13">
        <f t="shared" si="20"/>
        <v>0</v>
      </c>
    </row>
    <row r="268" spans="1:16" x14ac:dyDescent="0.2">
      <c r="A268" s="19"/>
      <c r="B268" s="35"/>
      <c r="C268" s="21"/>
      <c r="D268" s="46"/>
      <c r="E268" s="22"/>
      <c r="F268" s="22"/>
      <c r="G268" s="22"/>
      <c r="H268" s="22"/>
      <c r="I268" s="22"/>
      <c r="J268" s="13">
        <f t="shared" si="18"/>
        <v>0</v>
      </c>
      <c r="O268" s="13">
        <f t="shared" si="19"/>
        <v>0</v>
      </c>
      <c r="P268" s="13">
        <f t="shared" si="20"/>
        <v>0</v>
      </c>
    </row>
    <row r="269" spans="1:16" x14ac:dyDescent="0.2">
      <c r="A269" s="19"/>
      <c r="B269" s="35"/>
      <c r="C269" s="21"/>
      <c r="D269" s="46"/>
      <c r="E269" s="22"/>
      <c r="F269" s="22"/>
      <c r="G269" s="22"/>
      <c r="H269" s="22"/>
      <c r="I269" s="22"/>
      <c r="J269" s="13">
        <f t="shared" si="18"/>
        <v>0</v>
      </c>
      <c r="O269" s="13">
        <f t="shared" si="19"/>
        <v>0</v>
      </c>
      <c r="P269" s="13">
        <f t="shared" si="20"/>
        <v>0</v>
      </c>
    </row>
    <row r="270" spans="1:16" x14ac:dyDescent="0.2">
      <c r="A270" s="19"/>
      <c r="B270" s="35"/>
      <c r="C270" s="21"/>
      <c r="D270" s="46"/>
      <c r="E270" s="22"/>
      <c r="F270" s="22"/>
      <c r="G270" s="22"/>
      <c r="H270" s="22"/>
      <c r="I270" s="22"/>
      <c r="J270" s="13">
        <f t="shared" si="18"/>
        <v>0</v>
      </c>
      <c r="O270" s="13">
        <f t="shared" si="19"/>
        <v>0</v>
      </c>
      <c r="P270" s="13">
        <f t="shared" si="20"/>
        <v>0</v>
      </c>
    </row>
    <row r="271" spans="1:16" x14ac:dyDescent="0.2">
      <c r="A271" s="19"/>
      <c r="B271" s="35"/>
      <c r="C271" s="21"/>
      <c r="D271" s="46"/>
      <c r="E271" s="22"/>
      <c r="F271" s="22"/>
      <c r="G271" s="22"/>
      <c r="H271" s="22"/>
      <c r="I271" s="22"/>
      <c r="J271" s="13">
        <f t="shared" si="18"/>
        <v>0</v>
      </c>
      <c r="O271" s="13">
        <f t="shared" si="19"/>
        <v>0</v>
      </c>
      <c r="P271" s="13">
        <f t="shared" si="20"/>
        <v>0</v>
      </c>
    </row>
    <row r="272" spans="1:16" x14ac:dyDescent="0.2">
      <c r="A272" s="19"/>
      <c r="B272" s="35"/>
      <c r="C272" s="21"/>
      <c r="D272" s="46"/>
      <c r="E272" s="22"/>
      <c r="F272" s="22"/>
      <c r="G272" s="22"/>
      <c r="H272" s="22"/>
      <c r="I272" s="22"/>
      <c r="J272" s="13">
        <f t="shared" si="18"/>
        <v>0</v>
      </c>
      <c r="O272" s="13">
        <f t="shared" si="19"/>
        <v>0</v>
      </c>
      <c r="P272" s="13">
        <f t="shared" si="20"/>
        <v>0</v>
      </c>
    </row>
    <row r="273" spans="1:16" x14ac:dyDescent="0.2">
      <c r="A273" s="19"/>
      <c r="B273" s="35"/>
      <c r="C273" s="21"/>
      <c r="D273" s="46"/>
      <c r="E273" s="22"/>
      <c r="F273" s="22"/>
      <c r="G273" s="22"/>
      <c r="H273" s="22"/>
      <c r="I273" s="22"/>
      <c r="J273" s="13">
        <f t="shared" si="18"/>
        <v>0</v>
      </c>
      <c r="O273" s="13">
        <f t="shared" si="19"/>
        <v>0</v>
      </c>
      <c r="P273" s="13">
        <f t="shared" si="20"/>
        <v>0</v>
      </c>
    </row>
    <row r="274" spans="1:16" x14ac:dyDescent="0.2">
      <c r="A274" s="19"/>
      <c r="B274" s="35"/>
      <c r="C274" s="21"/>
      <c r="D274" s="46"/>
      <c r="E274" s="22"/>
      <c r="F274" s="22"/>
      <c r="G274" s="22"/>
      <c r="H274" s="22"/>
      <c r="I274" s="22"/>
      <c r="J274" s="13">
        <f t="shared" si="18"/>
        <v>0</v>
      </c>
      <c r="O274" s="13">
        <f t="shared" si="19"/>
        <v>0</v>
      </c>
      <c r="P274" s="13">
        <f t="shared" si="20"/>
        <v>0</v>
      </c>
    </row>
    <row r="275" spans="1:16" x14ac:dyDescent="0.2">
      <c r="A275" s="19"/>
      <c r="B275" s="35"/>
      <c r="C275" s="21"/>
      <c r="D275" s="46"/>
      <c r="E275" s="22"/>
      <c r="F275" s="22"/>
      <c r="G275" s="22"/>
      <c r="H275" s="22"/>
      <c r="I275" s="22"/>
      <c r="J275" s="13">
        <f t="shared" si="18"/>
        <v>0</v>
      </c>
      <c r="O275" s="13">
        <f t="shared" si="19"/>
        <v>0</v>
      </c>
      <c r="P275" s="13">
        <f t="shared" si="20"/>
        <v>0</v>
      </c>
    </row>
    <row r="276" spans="1:16" x14ac:dyDescent="0.2">
      <c r="A276" s="19"/>
      <c r="B276" s="35"/>
      <c r="C276" s="21"/>
      <c r="D276" s="46"/>
      <c r="E276" s="22"/>
      <c r="F276" s="22"/>
      <c r="G276" s="22"/>
      <c r="H276" s="22"/>
      <c r="I276" s="22"/>
      <c r="J276" s="13">
        <f t="shared" si="18"/>
        <v>0</v>
      </c>
      <c r="O276" s="13">
        <f t="shared" si="19"/>
        <v>0</v>
      </c>
      <c r="P276" s="13">
        <f t="shared" si="20"/>
        <v>0</v>
      </c>
    </row>
    <row r="277" spans="1:16" x14ac:dyDescent="0.2">
      <c r="A277" s="19"/>
      <c r="B277" s="35"/>
      <c r="C277" s="21"/>
      <c r="D277" s="46"/>
      <c r="E277" s="22"/>
      <c r="F277" s="22"/>
      <c r="G277" s="22"/>
      <c r="H277" s="22"/>
      <c r="I277" s="22"/>
      <c r="J277" s="13">
        <f t="shared" si="18"/>
        <v>0</v>
      </c>
      <c r="O277" s="13">
        <f t="shared" si="19"/>
        <v>0</v>
      </c>
      <c r="P277" s="13">
        <f t="shared" si="20"/>
        <v>0</v>
      </c>
    </row>
    <row r="278" spans="1:16" x14ac:dyDescent="0.2">
      <c r="A278" s="19"/>
      <c r="B278" s="35"/>
      <c r="C278" s="21"/>
      <c r="D278" s="46"/>
      <c r="E278" s="22"/>
      <c r="F278" s="22"/>
      <c r="G278" s="22"/>
      <c r="H278" s="22"/>
      <c r="I278" s="22"/>
      <c r="J278" s="13">
        <f t="shared" si="18"/>
        <v>0</v>
      </c>
      <c r="O278" s="13">
        <f t="shared" si="19"/>
        <v>0</v>
      </c>
      <c r="P278" s="13">
        <f t="shared" si="20"/>
        <v>0</v>
      </c>
    </row>
    <row r="279" spans="1:16" x14ac:dyDescent="0.2">
      <c r="A279" s="19"/>
      <c r="B279" s="35"/>
      <c r="C279" s="21"/>
      <c r="D279" s="46"/>
      <c r="E279" s="22"/>
      <c r="F279" s="22"/>
      <c r="G279" s="22"/>
      <c r="H279" s="22"/>
      <c r="I279" s="22"/>
      <c r="J279" s="13">
        <f t="shared" si="18"/>
        <v>0</v>
      </c>
      <c r="O279" s="13">
        <f t="shared" si="19"/>
        <v>0</v>
      </c>
      <c r="P279" s="13">
        <f t="shared" si="20"/>
        <v>0</v>
      </c>
    </row>
    <row r="280" spans="1:16" x14ac:dyDescent="0.2">
      <c r="A280" s="19"/>
      <c r="B280" s="35"/>
      <c r="C280" s="21"/>
      <c r="D280" s="46"/>
      <c r="E280" s="22"/>
      <c r="F280" s="22"/>
      <c r="G280" s="22"/>
      <c r="H280" s="22"/>
      <c r="I280" s="22"/>
      <c r="J280" s="13">
        <f t="shared" si="18"/>
        <v>0</v>
      </c>
      <c r="O280" s="13">
        <f t="shared" si="19"/>
        <v>0</v>
      </c>
      <c r="P280" s="13">
        <f t="shared" si="20"/>
        <v>0</v>
      </c>
    </row>
    <row r="281" spans="1:16" x14ac:dyDescent="0.2">
      <c r="A281" s="19"/>
      <c r="B281" s="35"/>
      <c r="C281" s="21"/>
      <c r="D281" s="46"/>
      <c r="E281" s="22"/>
      <c r="F281" s="22"/>
      <c r="G281" s="22"/>
      <c r="H281" s="22"/>
      <c r="I281" s="22"/>
      <c r="J281" s="13">
        <f t="shared" si="18"/>
        <v>0</v>
      </c>
      <c r="O281" s="13">
        <f t="shared" si="19"/>
        <v>0</v>
      </c>
      <c r="P281" s="13">
        <f t="shared" si="20"/>
        <v>0</v>
      </c>
    </row>
    <row r="282" spans="1:16" x14ac:dyDescent="0.2">
      <c r="A282" s="19"/>
      <c r="B282" s="35"/>
      <c r="C282" s="21"/>
      <c r="D282" s="46"/>
      <c r="E282" s="22"/>
      <c r="F282" s="22"/>
      <c r="G282" s="22"/>
      <c r="H282" s="22"/>
      <c r="I282" s="22"/>
      <c r="J282" s="13">
        <f t="shared" si="18"/>
        <v>0</v>
      </c>
      <c r="O282" s="13">
        <f t="shared" si="19"/>
        <v>0</v>
      </c>
      <c r="P282" s="13">
        <f t="shared" si="20"/>
        <v>0</v>
      </c>
    </row>
    <row r="283" spans="1:16" x14ac:dyDescent="0.2">
      <c r="A283" s="19"/>
      <c r="B283" s="35"/>
      <c r="C283" s="21"/>
      <c r="D283" s="46"/>
      <c r="E283" s="22"/>
      <c r="F283" s="22"/>
      <c r="G283" s="22"/>
      <c r="H283" s="22"/>
      <c r="I283" s="22"/>
      <c r="J283" s="13">
        <f t="shared" si="18"/>
        <v>0</v>
      </c>
      <c r="O283" s="13">
        <f t="shared" si="19"/>
        <v>0</v>
      </c>
      <c r="P283" s="13">
        <f t="shared" si="20"/>
        <v>0</v>
      </c>
    </row>
    <row r="284" spans="1:16" x14ac:dyDescent="0.2">
      <c r="A284" s="19"/>
      <c r="B284" s="35"/>
      <c r="C284" s="21"/>
      <c r="D284" s="46"/>
      <c r="E284" s="22"/>
      <c r="F284" s="22"/>
      <c r="G284" s="22"/>
      <c r="H284" s="22"/>
      <c r="I284" s="22"/>
      <c r="J284" s="13">
        <f t="shared" si="18"/>
        <v>0</v>
      </c>
      <c r="O284" s="13">
        <f t="shared" si="19"/>
        <v>0</v>
      </c>
      <c r="P284" s="13">
        <f t="shared" si="20"/>
        <v>0</v>
      </c>
    </row>
    <row r="285" spans="1:16" x14ac:dyDescent="0.2">
      <c r="A285" s="19"/>
      <c r="B285" s="35"/>
      <c r="C285" s="21"/>
      <c r="D285" s="46"/>
      <c r="E285" s="22"/>
      <c r="F285" s="22"/>
      <c r="G285" s="22"/>
      <c r="H285" s="22"/>
      <c r="I285" s="22"/>
      <c r="J285" s="13">
        <f t="shared" ref="J285:J348" si="21">SUM(F285:I285)</f>
        <v>0</v>
      </c>
      <c r="O285" s="13">
        <f t="shared" ref="O285:O348" si="22">J285*E285</f>
        <v>0</v>
      </c>
      <c r="P285" s="13">
        <f t="shared" ref="P285:P348" si="23">SUMPRODUCT(F285:I285,K285:N285)</f>
        <v>0</v>
      </c>
    </row>
    <row r="286" spans="1:16" x14ac:dyDescent="0.2">
      <c r="A286" s="19"/>
      <c r="B286" s="35"/>
      <c r="C286" s="21"/>
      <c r="D286" s="46"/>
      <c r="E286" s="22"/>
      <c r="F286" s="22"/>
      <c r="G286" s="22"/>
      <c r="H286" s="22"/>
      <c r="I286" s="22"/>
      <c r="J286" s="13">
        <f t="shared" si="21"/>
        <v>0</v>
      </c>
      <c r="O286" s="13">
        <f t="shared" si="22"/>
        <v>0</v>
      </c>
      <c r="P286" s="13">
        <f t="shared" si="23"/>
        <v>0</v>
      </c>
    </row>
    <row r="287" spans="1:16" x14ac:dyDescent="0.2">
      <c r="A287" s="19"/>
      <c r="B287" s="35"/>
      <c r="C287" s="21"/>
      <c r="D287" s="46"/>
      <c r="E287" s="22"/>
      <c r="F287" s="22"/>
      <c r="G287" s="22"/>
      <c r="H287" s="22"/>
      <c r="I287" s="22"/>
      <c r="J287" s="13">
        <f t="shared" si="21"/>
        <v>0</v>
      </c>
      <c r="O287" s="13">
        <f t="shared" si="22"/>
        <v>0</v>
      </c>
      <c r="P287" s="13">
        <f t="shared" si="23"/>
        <v>0</v>
      </c>
    </row>
    <row r="288" spans="1:16" x14ac:dyDescent="0.2">
      <c r="A288" s="19"/>
      <c r="B288" s="35"/>
      <c r="C288" s="21"/>
      <c r="D288" s="46"/>
      <c r="E288" s="22"/>
      <c r="F288" s="22"/>
      <c r="G288" s="22"/>
      <c r="H288" s="22"/>
      <c r="I288" s="22"/>
      <c r="J288" s="13">
        <f t="shared" si="21"/>
        <v>0</v>
      </c>
      <c r="O288" s="13">
        <f t="shared" si="22"/>
        <v>0</v>
      </c>
      <c r="P288" s="13">
        <f t="shared" si="23"/>
        <v>0</v>
      </c>
    </row>
    <row r="289" spans="1:16" x14ac:dyDescent="0.2">
      <c r="A289" s="19"/>
      <c r="B289" s="35"/>
      <c r="C289" s="21"/>
      <c r="D289" s="46"/>
      <c r="E289" s="22"/>
      <c r="F289" s="22"/>
      <c r="G289" s="22"/>
      <c r="H289" s="22"/>
      <c r="I289" s="22"/>
      <c r="J289" s="13">
        <f t="shared" si="21"/>
        <v>0</v>
      </c>
      <c r="O289" s="13">
        <f t="shared" si="22"/>
        <v>0</v>
      </c>
      <c r="P289" s="13">
        <f t="shared" si="23"/>
        <v>0</v>
      </c>
    </row>
    <row r="290" spans="1:16" x14ac:dyDescent="0.2">
      <c r="A290" s="19"/>
      <c r="B290" s="35"/>
      <c r="C290" s="21"/>
      <c r="D290" s="46"/>
      <c r="E290" s="22"/>
      <c r="F290" s="22"/>
      <c r="G290" s="22"/>
      <c r="H290" s="22"/>
      <c r="I290" s="22"/>
      <c r="J290" s="13">
        <f t="shared" si="21"/>
        <v>0</v>
      </c>
      <c r="O290" s="13">
        <f t="shared" si="22"/>
        <v>0</v>
      </c>
      <c r="P290" s="13">
        <f t="shared" si="23"/>
        <v>0</v>
      </c>
    </row>
    <row r="291" spans="1:16" x14ac:dyDescent="0.2">
      <c r="A291" s="19"/>
      <c r="B291" s="35"/>
      <c r="C291" s="21"/>
      <c r="D291" s="46"/>
      <c r="E291" s="22"/>
      <c r="F291" s="22"/>
      <c r="G291" s="22"/>
      <c r="H291" s="22"/>
      <c r="I291" s="22"/>
      <c r="J291" s="13">
        <f t="shared" si="21"/>
        <v>0</v>
      </c>
      <c r="O291" s="13">
        <f t="shared" si="22"/>
        <v>0</v>
      </c>
      <c r="P291" s="13">
        <f t="shared" si="23"/>
        <v>0</v>
      </c>
    </row>
    <row r="292" spans="1:16" x14ac:dyDescent="0.2">
      <c r="A292" s="19"/>
      <c r="B292" s="35"/>
      <c r="C292" s="21"/>
      <c r="D292" s="46"/>
      <c r="E292" s="22"/>
      <c r="F292" s="22"/>
      <c r="G292" s="22"/>
      <c r="H292" s="22"/>
      <c r="I292" s="22"/>
      <c r="J292" s="13">
        <f t="shared" si="21"/>
        <v>0</v>
      </c>
      <c r="O292" s="13">
        <f t="shared" si="22"/>
        <v>0</v>
      </c>
      <c r="P292" s="13">
        <f t="shared" si="23"/>
        <v>0</v>
      </c>
    </row>
    <row r="293" spans="1:16" x14ac:dyDescent="0.2">
      <c r="A293" s="19"/>
      <c r="B293" s="35"/>
      <c r="C293" s="21"/>
      <c r="D293" s="46"/>
      <c r="E293" s="22"/>
      <c r="F293" s="22"/>
      <c r="G293" s="22"/>
      <c r="H293" s="22"/>
      <c r="I293" s="22"/>
      <c r="J293" s="13">
        <f t="shared" si="21"/>
        <v>0</v>
      </c>
      <c r="O293" s="13">
        <f t="shared" si="22"/>
        <v>0</v>
      </c>
      <c r="P293" s="13">
        <f t="shared" si="23"/>
        <v>0</v>
      </c>
    </row>
    <row r="294" spans="1:16" x14ac:dyDescent="0.2">
      <c r="A294" s="19"/>
      <c r="B294" s="35"/>
      <c r="C294" s="21"/>
      <c r="D294" s="46"/>
      <c r="E294" s="22"/>
      <c r="F294" s="22"/>
      <c r="G294" s="22"/>
      <c r="H294" s="22"/>
      <c r="I294" s="22"/>
      <c r="J294" s="13">
        <f t="shared" si="21"/>
        <v>0</v>
      </c>
      <c r="O294" s="13">
        <f t="shared" si="22"/>
        <v>0</v>
      </c>
      <c r="P294" s="13">
        <f t="shared" si="23"/>
        <v>0</v>
      </c>
    </row>
    <row r="295" spans="1:16" x14ac:dyDescent="0.2">
      <c r="A295" s="19"/>
      <c r="B295" s="35"/>
      <c r="C295" s="21"/>
      <c r="D295" s="46"/>
      <c r="E295" s="22"/>
      <c r="F295" s="22"/>
      <c r="G295" s="22"/>
      <c r="H295" s="22"/>
      <c r="I295" s="22"/>
      <c r="J295" s="13">
        <f t="shared" si="21"/>
        <v>0</v>
      </c>
      <c r="O295" s="13">
        <f t="shared" si="22"/>
        <v>0</v>
      </c>
      <c r="P295" s="13">
        <f t="shared" si="23"/>
        <v>0</v>
      </c>
    </row>
    <row r="296" spans="1:16" x14ac:dyDescent="0.2">
      <c r="A296" s="19"/>
      <c r="B296" s="35"/>
      <c r="C296" s="21"/>
      <c r="D296" s="46"/>
      <c r="E296" s="22"/>
      <c r="F296" s="22"/>
      <c r="G296" s="22"/>
      <c r="H296" s="22"/>
      <c r="I296" s="22"/>
      <c r="J296" s="13">
        <f t="shared" si="21"/>
        <v>0</v>
      </c>
      <c r="O296" s="13">
        <f t="shared" si="22"/>
        <v>0</v>
      </c>
      <c r="P296" s="13">
        <f t="shared" si="23"/>
        <v>0</v>
      </c>
    </row>
    <row r="297" spans="1:16" x14ac:dyDescent="0.2">
      <c r="A297" s="19"/>
      <c r="B297" s="35"/>
      <c r="C297" s="21"/>
      <c r="D297" s="46"/>
      <c r="E297" s="22"/>
      <c r="F297" s="22"/>
      <c r="G297" s="22"/>
      <c r="H297" s="22"/>
      <c r="I297" s="22"/>
      <c r="J297" s="13">
        <f t="shared" si="21"/>
        <v>0</v>
      </c>
      <c r="O297" s="13">
        <f t="shared" si="22"/>
        <v>0</v>
      </c>
      <c r="P297" s="13">
        <f t="shared" si="23"/>
        <v>0</v>
      </c>
    </row>
    <row r="298" spans="1:16" x14ac:dyDescent="0.2">
      <c r="A298" s="19"/>
      <c r="B298" s="35"/>
      <c r="C298" s="21"/>
      <c r="D298" s="46"/>
      <c r="E298" s="22"/>
      <c r="F298" s="22"/>
      <c r="G298" s="22"/>
      <c r="H298" s="22"/>
      <c r="I298" s="22"/>
      <c r="J298" s="13">
        <f t="shared" si="21"/>
        <v>0</v>
      </c>
      <c r="O298" s="13">
        <f t="shared" si="22"/>
        <v>0</v>
      </c>
      <c r="P298" s="13">
        <f t="shared" si="23"/>
        <v>0</v>
      </c>
    </row>
    <row r="299" spans="1:16" x14ac:dyDescent="0.2">
      <c r="A299" s="19"/>
      <c r="B299" s="35"/>
      <c r="C299" s="21"/>
      <c r="D299" s="46"/>
      <c r="E299" s="22"/>
      <c r="F299" s="22"/>
      <c r="G299" s="22"/>
      <c r="H299" s="22"/>
      <c r="I299" s="22"/>
      <c r="J299" s="13">
        <f t="shared" si="21"/>
        <v>0</v>
      </c>
      <c r="O299" s="13">
        <f t="shared" si="22"/>
        <v>0</v>
      </c>
      <c r="P299" s="13">
        <f t="shared" si="23"/>
        <v>0</v>
      </c>
    </row>
    <row r="300" spans="1:16" x14ac:dyDescent="0.2">
      <c r="A300" s="19"/>
      <c r="B300" s="35"/>
      <c r="C300" s="21"/>
      <c r="D300" s="46"/>
      <c r="E300" s="22"/>
      <c r="F300" s="22"/>
      <c r="G300" s="22"/>
      <c r="H300" s="22"/>
      <c r="I300" s="22"/>
      <c r="J300" s="13">
        <f t="shared" si="21"/>
        <v>0</v>
      </c>
      <c r="O300" s="13">
        <f t="shared" si="22"/>
        <v>0</v>
      </c>
      <c r="P300" s="13">
        <f t="shared" si="23"/>
        <v>0</v>
      </c>
    </row>
    <row r="301" spans="1:16" x14ac:dyDescent="0.2">
      <c r="A301" s="19"/>
      <c r="B301" s="35"/>
      <c r="C301" s="21"/>
      <c r="D301" s="46"/>
      <c r="E301" s="22"/>
      <c r="F301" s="22"/>
      <c r="G301" s="22"/>
      <c r="H301" s="22"/>
      <c r="I301" s="22"/>
      <c r="J301" s="13">
        <f t="shared" si="21"/>
        <v>0</v>
      </c>
      <c r="O301" s="13">
        <f t="shared" si="22"/>
        <v>0</v>
      </c>
      <c r="P301" s="13">
        <f t="shared" si="23"/>
        <v>0</v>
      </c>
    </row>
    <row r="302" spans="1:16" x14ac:dyDescent="0.2">
      <c r="A302" s="19"/>
      <c r="B302" s="35"/>
      <c r="C302" s="21"/>
      <c r="D302" s="46"/>
      <c r="E302" s="22"/>
      <c r="F302" s="22"/>
      <c r="G302" s="22"/>
      <c r="H302" s="22"/>
      <c r="I302" s="22"/>
      <c r="J302" s="13">
        <f t="shared" si="21"/>
        <v>0</v>
      </c>
      <c r="O302" s="13">
        <f t="shared" si="22"/>
        <v>0</v>
      </c>
      <c r="P302" s="13">
        <f t="shared" si="23"/>
        <v>0</v>
      </c>
    </row>
    <row r="303" spans="1:16" x14ac:dyDescent="0.2">
      <c r="A303" s="19"/>
      <c r="B303" s="35"/>
      <c r="C303" s="21"/>
      <c r="D303" s="46"/>
      <c r="E303" s="22"/>
      <c r="F303" s="22"/>
      <c r="G303" s="22"/>
      <c r="H303" s="22"/>
      <c r="I303" s="22"/>
      <c r="J303" s="13">
        <f t="shared" si="21"/>
        <v>0</v>
      </c>
      <c r="O303" s="13">
        <f t="shared" si="22"/>
        <v>0</v>
      </c>
      <c r="P303" s="13">
        <f t="shared" si="23"/>
        <v>0</v>
      </c>
    </row>
    <row r="304" spans="1:16" x14ac:dyDescent="0.2">
      <c r="A304" s="19"/>
      <c r="B304" s="35"/>
      <c r="C304" s="21"/>
      <c r="D304" s="46"/>
      <c r="E304" s="22"/>
      <c r="F304" s="22"/>
      <c r="G304" s="22"/>
      <c r="H304" s="22"/>
      <c r="I304" s="22"/>
      <c r="J304" s="13">
        <f t="shared" si="21"/>
        <v>0</v>
      </c>
      <c r="O304" s="13">
        <f t="shared" si="22"/>
        <v>0</v>
      </c>
      <c r="P304" s="13">
        <f t="shared" si="23"/>
        <v>0</v>
      </c>
    </row>
    <row r="305" spans="1:16" x14ac:dyDescent="0.2">
      <c r="A305" s="19"/>
      <c r="B305" s="35"/>
      <c r="C305" s="21"/>
      <c r="D305" s="46"/>
      <c r="E305" s="22"/>
      <c r="F305" s="22"/>
      <c r="G305" s="22"/>
      <c r="H305" s="22"/>
      <c r="I305" s="22"/>
      <c r="J305" s="13">
        <f t="shared" si="21"/>
        <v>0</v>
      </c>
      <c r="O305" s="13">
        <f t="shared" si="22"/>
        <v>0</v>
      </c>
      <c r="P305" s="13">
        <f t="shared" si="23"/>
        <v>0</v>
      </c>
    </row>
    <row r="306" spans="1:16" x14ac:dyDescent="0.2">
      <c r="A306" s="19"/>
      <c r="B306" s="35"/>
      <c r="C306" s="21"/>
      <c r="D306" s="46"/>
      <c r="E306" s="22"/>
      <c r="F306" s="22"/>
      <c r="G306" s="22"/>
      <c r="H306" s="22"/>
      <c r="I306" s="22"/>
      <c r="J306" s="13">
        <f t="shared" si="21"/>
        <v>0</v>
      </c>
      <c r="O306" s="13">
        <f t="shared" si="22"/>
        <v>0</v>
      </c>
      <c r="P306" s="13">
        <f t="shared" si="23"/>
        <v>0</v>
      </c>
    </row>
    <row r="307" spans="1:16" x14ac:dyDescent="0.2">
      <c r="A307" s="19"/>
      <c r="B307" s="35"/>
      <c r="C307" s="21"/>
      <c r="D307" s="46"/>
      <c r="E307" s="22"/>
      <c r="F307" s="22"/>
      <c r="G307" s="22"/>
      <c r="H307" s="22"/>
      <c r="I307" s="22"/>
      <c r="J307" s="13">
        <f t="shared" si="21"/>
        <v>0</v>
      </c>
      <c r="O307" s="13">
        <f t="shared" si="22"/>
        <v>0</v>
      </c>
      <c r="P307" s="13">
        <f t="shared" si="23"/>
        <v>0</v>
      </c>
    </row>
    <row r="308" spans="1:16" x14ac:dyDescent="0.2">
      <c r="A308" s="19"/>
      <c r="B308" s="35"/>
      <c r="C308" s="21"/>
      <c r="D308" s="46"/>
      <c r="E308" s="22"/>
      <c r="F308" s="22"/>
      <c r="G308" s="22"/>
      <c r="H308" s="22"/>
      <c r="I308" s="22"/>
      <c r="J308" s="13">
        <f t="shared" si="21"/>
        <v>0</v>
      </c>
      <c r="O308" s="13">
        <f t="shared" si="22"/>
        <v>0</v>
      </c>
      <c r="P308" s="13">
        <f t="shared" si="23"/>
        <v>0</v>
      </c>
    </row>
    <row r="309" spans="1:16" x14ac:dyDescent="0.2">
      <c r="A309" s="19"/>
      <c r="B309" s="35"/>
      <c r="C309" s="21"/>
      <c r="D309" s="46"/>
      <c r="E309" s="22"/>
      <c r="F309" s="22"/>
      <c r="G309" s="22"/>
      <c r="H309" s="22"/>
      <c r="I309" s="22"/>
      <c r="J309" s="13">
        <f t="shared" si="21"/>
        <v>0</v>
      </c>
      <c r="O309" s="13">
        <f t="shared" si="22"/>
        <v>0</v>
      </c>
      <c r="P309" s="13">
        <f t="shared" si="23"/>
        <v>0</v>
      </c>
    </row>
    <row r="310" spans="1:16" x14ac:dyDescent="0.2">
      <c r="A310" s="19"/>
      <c r="B310" s="35"/>
      <c r="C310" s="21"/>
      <c r="D310" s="46"/>
      <c r="E310" s="22"/>
      <c r="F310" s="22"/>
      <c r="G310" s="22"/>
      <c r="H310" s="22"/>
      <c r="I310" s="22"/>
      <c r="J310" s="13">
        <f t="shared" si="21"/>
        <v>0</v>
      </c>
      <c r="O310" s="13">
        <f t="shared" si="22"/>
        <v>0</v>
      </c>
      <c r="P310" s="13">
        <f t="shared" si="23"/>
        <v>0</v>
      </c>
    </row>
    <row r="311" spans="1:16" x14ac:dyDescent="0.2">
      <c r="A311" s="19"/>
      <c r="B311" s="35"/>
      <c r="C311" s="21"/>
      <c r="D311" s="46"/>
      <c r="E311" s="22"/>
      <c r="F311" s="22"/>
      <c r="G311" s="22"/>
      <c r="H311" s="22"/>
      <c r="I311" s="22"/>
      <c r="J311" s="13">
        <f t="shared" si="21"/>
        <v>0</v>
      </c>
      <c r="O311" s="13">
        <f t="shared" si="22"/>
        <v>0</v>
      </c>
      <c r="P311" s="13">
        <f t="shared" si="23"/>
        <v>0</v>
      </c>
    </row>
    <row r="312" spans="1:16" x14ac:dyDescent="0.2">
      <c r="A312" s="19"/>
      <c r="B312" s="35"/>
      <c r="C312" s="21"/>
      <c r="D312" s="46"/>
      <c r="E312" s="22"/>
      <c r="F312" s="22"/>
      <c r="G312" s="22"/>
      <c r="H312" s="22"/>
      <c r="I312" s="22"/>
      <c r="J312" s="13">
        <f t="shared" si="21"/>
        <v>0</v>
      </c>
      <c r="O312" s="13">
        <f t="shared" si="22"/>
        <v>0</v>
      </c>
      <c r="P312" s="13">
        <f t="shared" si="23"/>
        <v>0</v>
      </c>
    </row>
    <row r="313" spans="1:16" x14ac:dyDescent="0.2">
      <c r="A313" s="19"/>
      <c r="B313" s="35"/>
      <c r="C313" s="21"/>
      <c r="D313" s="46"/>
      <c r="E313" s="22"/>
      <c r="F313" s="22"/>
      <c r="G313" s="22"/>
      <c r="H313" s="22"/>
      <c r="I313" s="22"/>
      <c r="J313" s="13">
        <f t="shared" si="21"/>
        <v>0</v>
      </c>
      <c r="O313" s="13">
        <f t="shared" si="22"/>
        <v>0</v>
      </c>
      <c r="P313" s="13">
        <f t="shared" si="23"/>
        <v>0</v>
      </c>
    </row>
    <row r="314" spans="1:16" x14ac:dyDescent="0.2">
      <c r="A314" s="19"/>
      <c r="B314" s="35"/>
      <c r="C314" s="21"/>
      <c r="D314" s="46"/>
      <c r="E314" s="22"/>
      <c r="F314" s="22"/>
      <c r="G314" s="22"/>
      <c r="H314" s="22"/>
      <c r="I314" s="22"/>
      <c r="J314" s="13">
        <f t="shared" si="21"/>
        <v>0</v>
      </c>
      <c r="O314" s="13">
        <f t="shared" si="22"/>
        <v>0</v>
      </c>
      <c r="P314" s="13">
        <f t="shared" si="23"/>
        <v>0</v>
      </c>
    </row>
    <row r="315" spans="1:16" x14ac:dyDescent="0.2">
      <c r="A315" s="19"/>
      <c r="B315" s="35"/>
      <c r="C315" s="21"/>
      <c r="D315" s="46"/>
      <c r="E315" s="22"/>
      <c r="F315" s="22"/>
      <c r="G315" s="22"/>
      <c r="H315" s="22"/>
      <c r="I315" s="22"/>
      <c r="J315" s="13">
        <f t="shared" si="21"/>
        <v>0</v>
      </c>
      <c r="O315" s="13">
        <f t="shared" si="22"/>
        <v>0</v>
      </c>
      <c r="P315" s="13">
        <f t="shared" si="23"/>
        <v>0</v>
      </c>
    </row>
    <row r="316" spans="1:16" x14ac:dyDescent="0.2">
      <c r="A316" s="19"/>
      <c r="B316" s="35"/>
      <c r="C316" s="21"/>
      <c r="D316" s="46"/>
      <c r="E316" s="22"/>
      <c r="F316" s="22"/>
      <c r="G316" s="22"/>
      <c r="H316" s="22"/>
      <c r="I316" s="22"/>
      <c r="J316" s="13">
        <f t="shared" si="21"/>
        <v>0</v>
      </c>
      <c r="O316" s="13">
        <f t="shared" si="22"/>
        <v>0</v>
      </c>
      <c r="P316" s="13">
        <f t="shared" si="23"/>
        <v>0</v>
      </c>
    </row>
    <row r="317" spans="1:16" x14ac:dyDescent="0.2">
      <c r="A317" s="19"/>
      <c r="B317" s="35"/>
      <c r="C317" s="21"/>
      <c r="D317" s="46"/>
      <c r="E317" s="22"/>
      <c r="F317" s="22"/>
      <c r="G317" s="22"/>
      <c r="H317" s="22"/>
      <c r="I317" s="22"/>
      <c r="J317" s="13">
        <f t="shared" si="21"/>
        <v>0</v>
      </c>
      <c r="O317" s="13">
        <f t="shared" si="22"/>
        <v>0</v>
      </c>
      <c r="P317" s="13">
        <f t="shared" si="23"/>
        <v>0</v>
      </c>
    </row>
    <row r="318" spans="1:16" x14ac:dyDescent="0.2">
      <c r="A318" s="19"/>
      <c r="B318" s="35"/>
      <c r="C318" s="21"/>
      <c r="D318" s="46"/>
      <c r="E318" s="22"/>
      <c r="F318" s="22"/>
      <c r="G318" s="22"/>
      <c r="H318" s="22"/>
      <c r="I318" s="22"/>
      <c r="J318" s="13">
        <f t="shared" si="21"/>
        <v>0</v>
      </c>
      <c r="O318" s="13">
        <f t="shared" si="22"/>
        <v>0</v>
      </c>
      <c r="P318" s="13">
        <f t="shared" si="23"/>
        <v>0</v>
      </c>
    </row>
    <row r="319" spans="1:16" x14ac:dyDescent="0.2">
      <c r="A319" s="19"/>
      <c r="B319" s="35"/>
      <c r="C319" s="21"/>
      <c r="D319" s="46"/>
      <c r="E319" s="22"/>
      <c r="F319" s="22"/>
      <c r="G319" s="22"/>
      <c r="H319" s="22"/>
      <c r="I319" s="22"/>
      <c r="J319" s="13">
        <f t="shared" si="21"/>
        <v>0</v>
      </c>
      <c r="O319" s="13">
        <f t="shared" si="22"/>
        <v>0</v>
      </c>
      <c r="P319" s="13">
        <f t="shared" si="23"/>
        <v>0</v>
      </c>
    </row>
    <row r="320" spans="1:16" x14ac:dyDescent="0.2">
      <c r="A320" s="19"/>
      <c r="B320" s="35"/>
      <c r="C320" s="21"/>
      <c r="D320" s="46"/>
      <c r="E320" s="22"/>
      <c r="F320" s="22"/>
      <c r="G320" s="22"/>
      <c r="H320" s="22"/>
      <c r="I320" s="22"/>
      <c r="J320" s="13">
        <f t="shared" si="21"/>
        <v>0</v>
      </c>
      <c r="O320" s="13">
        <f t="shared" si="22"/>
        <v>0</v>
      </c>
      <c r="P320" s="13">
        <f t="shared" si="23"/>
        <v>0</v>
      </c>
    </row>
    <row r="321" spans="1:16" x14ac:dyDescent="0.2">
      <c r="A321" s="19"/>
      <c r="B321" s="35"/>
      <c r="C321" s="21"/>
      <c r="D321" s="46"/>
      <c r="E321" s="22"/>
      <c r="F321" s="22"/>
      <c r="G321" s="22"/>
      <c r="H321" s="22"/>
      <c r="I321" s="22"/>
      <c r="J321" s="13">
        <f t="shared" si="21"/>
        <v>0</v>
      </c>
      <c r="O321" s="13">
        <f t="shared" si="22"/>
        <v>0</v>
      </c>
      <c r="P321" s="13">
        <f t="shared" si="23"/>
        <v>0</v>
      </c>
    </row>
    <row r="322" spans="1:16" x14ac:dyDescent="0.2">
      <c r="A322" s="19"/>
      <c r="B322" s="35"/>
      <c r="C322" s="21"/>
      <c r="D322" s="46"/>
      <c r="E322" s="22"/>
      <c r="F322" s="22"/>
      <c r="G322" s="22"/>
      <c r="H322" s="22"/>
      <c r="I322" s="22"/>
      <c r="J322" s="13">
        <f t="shared" si="21"/>
        <v>0</v>
      </c>
      <c r="O322" s="13">
        <f t="shared" si="22"/>
        <v>0</v>
      </c>
      <c r="P322" s="13">
        <f t="shared" si="23"/>
        <v>0</v>
      </c>
    </row>
    <row r="323" spans="1:16" x14ac:dyDescent="0.2">
      <c r="A323" s="19"/>
      <c r="B323" s="35"/>
      <c r="C323" s="21"/>
      <c r="D323" s="46"/>
      <c r="E323" s="22"/>
      <c r="F323" s="22"/>
      <c r="G323" s="22"/>
      <c r="H323" s="22"/>
      <c r="I323" s="22"/>
      <c r="J323" s="13">
        <f t="shared" si="21"/>
        <v>0</v>
      </c>
      <c r="O323" s="13">
        <f t="shared" si="22"/>
        <v>0</v>
      </c>
      <c r="P323" s="13">
        <f t="shared" si="23"/>
        <v>0</v>
      </c>
    </row>
    <row r="324" spans="1:16" x14ac:dyDescent="0.2">
      <c r="A324" s="19"/>
      <c r="B324" s="35"/>
      <c r="C324" s="21"/>
      <c r="D324" s="46"/>
      <c r="E324" s="22"/>
      <c r="F324" s="22"/>
      <c r="G324" s="22"/>
      <c r="H324" s="22"/>
      <c r="I324" s="22"/>
      <c r="J324" s="13">
        <f t="shared" si="21"/>
        <v>0</v>
      </c>
      <c r="O324" s="13">
        <f t="shared" si="22"/>
        <v>0</v>
      </c>
      <c r="P324" s="13">
        <f t="shared" si="23"/>
        <v>0</v>
      </c>
    </row>
    <row r="325" spans="1:16" x14ac:dyDescent="0.2">
      <c r="A325" s="19"/>
      <c r="B325" s="35"/>
      <c r="C325" s="21"/>
      <c r="D325" s="46"/>
      <c r="E325" s="22"/>
      <c r="F325" s="22"/>
      <c r="G325" s="22"/>
      <c r="H325" s="22"/>
      <c r="I325" s="22"/>
      <c r="J325" s="13">
        <f t="shared" si="21"/>
        <v>0</v>
      </c>
      <c r="O325" s="13">
        <f t="shared" si="22"/>
        <v>0</v>
      </c>
      <c r="P325" s="13">
        <f t="shared" si="23"/>
        <v>0</v>
      </c>
    </row>
    <row r="326" spans="1:16" x14ac:dyDescent="0.2">
      <c r="A326" s="19"/>
      <c r="B326" s="35"/>
      <c r="C326" s="21"/>
      <c r="D326" s="46"/>
      <c r="E326" s="22"/>
      <c r="F326" s="22"/>
      <c r="G326" s="22"/>
      <c r="H326" s="22"/>
      <c r="I326" s="22"/>
      <c r="J326" s="13">
        <f t="shared" si="21"/>
        <v>0</v>
      </c>
      <c r="O326" s="13">
        <f t="shared" si="22"/>
        <v>0</v>
      </c>
      <c r="P326" s="13">
        <f t="shared" si="23"/>
        <v>0</v>
      </c>
    </row>
    <row r="327" spans="1:16" x14ac:dyDescent="0.2">
      <c r="A327" s="19"/>
      <c r="B327" s="35"/>
      <c r="C327" s="21"/>
      <c r="D327" s="46"/>
      <c r="E327" s="22"/>
      <c r="F327" s="22"/>
      <c r="G327" s="22"/>
      <c r="H327" s="22"/>
      <c r="I327" s="22"/>
      <c r="J327" s="13">
        <f t="shared" si="21"/>
        <v>0</v>
      </c>
      <c r="O327" s="13">
        <f t="shared" si="22"/>
        <v>0</v>
      </c>
      <c r="P327" s="13">
        <f t="shared" si="23"/>
        <v>0</v>
      </c>
    </row>
    <row r="328" spans="1:16" x14ac:dyDescent="0.2">
      <c r="A328" s="19"/>
      <c r="B328" s="35"/>
      <c r="C328" s="21"/>
      <c r="D328" s="46"/>
      <c r="E328" s="22"/>
      <c r="F328" s="22"/>
      <c r="G328" s="22"/>
      <c r="H328" s="22"/>
      <c r="I328" s="22"/>
      <c r="J328" s="13">
        <f t="shared" si="21"/>
        <v>0</v>
      </c>
      <c r="O328" s="13">
        <f t="shared" si="22"/>
        <v>0</v>
      </c>
      <c r="P328" s="13">
        <f t="shared" si="23"/>
        <v>0</v>
      </c>
    </row>
    <row r="329" spans="1:16" x14ac:dyDescent="0.2">
      <c r="A329" s="19"/>
      <c r="B329" s="35"/>
      <c r="C329" s="21"/>
      <c r="D329" s="46"/>
      <c r="E329" s="22"/>
      <c r="F329" s="22"/>
      <c r="G329" s="22"/>
      <c r="H329" s="22"/>
      <c r="I329" s="22"/>
      <c r="J329" s="13">
        <f t="shared" si="21"/>
        <v>0</v>
      </c>
      <c r="O329" s="13">
        <f t="shared" si="22"/>
        <v>0</v>
      </c>
      <c r="P329" s="13">
        <f t="shared" si="23"/>
        <v>0</v>
      </c>
    </row>
    <row r="330" spans="1:16" x14ac:dyDescent="0.2">
      <c r="A330" s="19"/>
      <c r="B330" s="35"/>
      <c r="C330" s="21"/>
      <c r="D330" s="46"/>
      <c r="E330" s="22"/>
      <c r="F330" s="22"/>
      <c r="G330" s="22"/>
      <c r="H330" s="22"/>
      <c r="I330" s="22"/>
      <c r="J330" s="13">
        <f t="shared" si="21"/>
        <v>0</v>
      </c>
      <c r="O330" s="13">
        <f t="shared" si="22"/>
        <v>0</v>
      </c>
      <c r="P330" s="13">
        <f t="shared" si="23"/>
        <v>0</v>
      </c>
    </row>
    <row r="331" spans="1:16" x14ac:dyDescent="0.2">
      <c r="A331" s="19"/>
      <c r="B331" s="35"/>
      <c r="C331" s="21"/>
      <c r="D331" s="46"/>
      <c r="E331" s="22"/>
      <c r="F331" s="22"/>
      <c r="G331" s="22"/>
      <c r="H331" s="22"/>
      <c r="I331" s="22"/>
      <c r="J331" s="13">
        <f t="shared" si="21"/>
        <v>0</v>
      </c>
      <c r="O331" s="13">
        <f t="shared" si="22"/>
        <v>0</v>
      </c>
      <c r="P331" s="13">
        <f t="shared" si="23"/>
        <v>0</v>
      </c>
    </row>
    <row r="332" spans="1:16" x14ac:dyDescent="0.2">
      <c r="A332" s="19"/>
      <c r="B332" s="35"/>
      <c r="C332" s="21"/>
      <c r="D332" s="46"/>
      <c r="E332" s="22"/>
      <c r="F332" s="22"/>
      <c r="G332" s="22"/>
      <c r="H332" s="22"/>
      <c r="I332" s="22"/>
      <c r="J332" s="13">
        <f t="shared" si="21"/>
        <v>0</v>
      </c>
      <c r="O332" s="13">
        <f t="shared" si="22"/>
        <v>0</v>
      </c>
      <c r="P332" s="13">
        <f t="shared" si="23"/>
        <v>0</v>
      </c>
    </row>
    <row r="333" spans="1:16" x14ac:dyDescent="0.2">
      <c r="A333" s="19"/>
      <c r="B333" s="35"/>
      <c r="C333" s="21"/>
      <c r="D333" s="46"/>
      <c r="E333" s="22"/>
      <c r="F333" s="22"/>
      <c r="G333" s="22"/>
      <c r="H333" s="22"/>
      <c r="I333" s="22"/>
      <c r="J333" s="13">
        <f t="shared" si="21"/>
        <v>0</v>
      </c>
      <c r="O333" s="13">
        <f t="shared" si="22"/>
        <v>0</v>
      </c>
      <c r="P333" s="13">
        <f t="shared" si="23"/>
        <v>0</v>
      </c>
    </row>
    <row r="334" spans="1:16" x14ac:dyDescent="0.2">
      <c r="A334" s="19"/>
      <c r="B334" s="35"/>
      <c r="C334" s="21"/>
      <c r="D334" s="46"/>
      <c r="E334" s="22"/>
      <c r="F334" s="22"/>
      <c r="G334" s="22"/>
      <c r="H334" s="22"/>
      <c r="I334" s="22"/>
      <c r="J334" s="13">
        <f t="shared" si="21"/>
        <v>0</v>
      </c>
      <c r="O334" s="13">
        <f t="shared" si="22"/>
        <v>0</v>
      </c>
      <c r="P334" s="13">
        <f t="shared" si="23"/>
        <v>0</v>
      </c>
    </row>
    <row r="335" spans="1:16" x14ac:dyDescent="0.2">
      <c r="A335" s="19"/>
      <c r="B335" s="35"/>
      <c r="C335" s="21"/>
      <c r="D335" s="46"/>
      <c r="E335" s="22"/>
      <c r="F335" s="22"/>
      <c r="G335" s="22"/>
      <c r="H335" s="22"/>
      <c r="I335" s="22"/>
      <c r="J335" s="13">
        <f t="shared" si="21"/>
        <v>0</v>
      </c>
      <c r="O335" s="13">
        <f t="shared" si="22"/>
        <v>0</v>
      </c>
      <c r="P335" s="13">
        <f t="shared" si="23"/>
        <v>0</v>
      </c>
    </row>
    <row r="336" spans="1:16" x14ac:dyDescent="0.2">
      <c r="A336" s="19"/>
      <c r="B336" s="35"/>
      <c r="C336" s="21"/>
      <c r="D336" s="46"/>
      <c r="E336" s="22"/>
      <c r="F336" s="22"/>
      <c r="G336" s="22"/>
      <c r="H336" s="22"/>
      <c r="I336" s="22"/>
      <c r="J336" s="13">
        <f t="shared" si="21"/>
        <v>0</v>
      </c>
      <c r="O336" s="13">
        <f t="shared" si="22"/>
        <v>0</v>
      </c>
      <c r="P336" s="13">
        <f t="shared" si="23"/>
        <v>0</v>
      </c>
    </row>
    <row r="337" spans="1:16" x14ac:dyDescent="0.2">
      <c r="A337" s="19"/>
      <c r="B337" s="35"/>
      <c r="C337" s="21"/>
      <c r="D337" s="46"/>
      <c r="E337" s="22"/>
      <c r="F337" s="22"/>
      <c r="G337" s="22"/>
      <c r="H337" s="22"/>
      <c r="I337" s="22"/>
      <c r="J337" s="13">
        <f t="shared" si="21"/>
        <v>0</v>
      </c>
      <c r="O337" s="13">
        <f t="shared" si="22"/>
        <v>0</v>
      </c>
      <c r="P337" s="13">
        <f t="shared" si="23"/>
        <v>0</v>
      </c>
    </row>
    <row r="338" spans="1:16" x14ac:dyDescent="0.2">
      <c r="A338" s="19"/>
      <c r="B338" s="35"/>
      <c r="C338" s="21"/>
      <c r="D338" s="46"/>
      <c r="E338" s="22"/>
      <c r="F338" s="22"/>
      <c r="G338" s="22"/>
      <c r="H338" s="22"/>
      <c r="I338" s="22"/>
      <c r="J338" s="13">
        <f t="shared" si="21"/>
        <v>0</v>
      </c>
      <c r="O338" s="13">
        <f t="shared" si="22"/>
        <v>0</v>
      </c>
      <c r="P338" s="13">
        <f t="shared" si="23"/>
        <v>0</v>
      </c>
    </row>
    <row r="339" spans="1:16" x14ac:dyDescent="0.2">
      <c r="A339" s="19"/>
      <c r="B339" s="35"/>
      <c r="C339" s="21"/>
      <c r="D339" s="46"/>
      <c r="E339" s="22"/>
      <c r="F339" s="22"/>
      <c r="G339" s="22"/>
      <c r="H339" s="22"/>
      <c r="I339" s="22"/>
      <c r="J339" s="13">
        <f t="shared" si="21"/>
        <v>0</v>
      </c>
      <c r="O339" s="13">
        <f t="shared" si="22"/>
        <v>0</v>
      </c>
      <c r="P339" s="13">
        <f t="shared" si="23"/>
        <v>0</v>
      </c>
    </row>
    <row r="340" spans="1:16" x14ac:dyDescent="0.2">
      <c r="A340" s="19"/>
      <c r="B340" s="35"/>
      <c r="C340" s="21"/>
      <c r="D340" s="46"/>
      <c r="E340" s="22"/>
      <c r="F340" s="22"/>
      <c r="G340" s="22"/>
      <c r="H340" s="22"/>
      <c r="I340" s="22"/>
      <c r="J340" s="13">
        <f t="shared" si="21"/>
        <v>0</v>
      </c>
      <c r="O340" s="13">
        <f t="shared" si="22"/>
        <v>0</v>
      </c>
      <c r="P340" s="13">
        <f t="shared" si="23"/>
        <v>0</v>
      </c>
    </row>
    <row r="341" spans="1:16" x14ac:dyDescent="0.2">
      <c r="A341" s="19"/>
      <c r="B341" s="35"/>
      <c r="C341" s="21"/>
      <c r="D341" s="46"/>
      <c r="E341" s="22"/>
      <c r="F341" s="22"/>
      <c r="G341" s="22"/>
      <c r="H341" s="22"/>
      <c r="I341" s="22"/>
      <c r="J341" s="13">
        <f t="shared" si="21"/>
        <v>0</v>
      </c>
      <c r="O341" s="13">
        <f t="shared" si="22"/>
        <v>0</v>
      </c>
      <c r="P341" s="13">
        <f t="shared" si="23"/>
        <v>0</v>
      </c>
    </row>
    <row r="342" spans="1:16" x14ac:dyDescent="0.2">
      <c r="A342" s="19"/>
      <c r="B342" s="35"/>
      <c r="C342" s="21"/>
      <c r="D342" s="46"/>
      <c r="E342" s="22"/>
      <c r="F342" s="22"/>
      <c r="G342" s="22"/>
      <c r="H342" s="22"/>
      <c r="I342" s="22"/>
      <c r="J342" s="13">
        <f t="shared" si="21"/>
        <v>0</v>
      </c>
      <c r="O342" s="13">
        <f t="shared" si="22"/>
        <v>0</v>
      </c>
      <c r="P342" s="13">
        <f t="shared" si="23"/>
        <v>0</v>
      </c>
    </row>
    <row r="343" spans="1:16" x14ac:dyDescent="0.2">
      <c r="A343" s="19"/>
      <c r="B343" s="35"/>
      <c r="C343" s="21"/>
      <c r="D343" s="46"/>
      <c r="E343" s="22"/>
      <c r="F343" s="22"/>
      <c r="G343" s="22"/>
      <c r="H343" s="22"/>
      <c r="I343" s="22"/>
      <c r="J343" s="13">
        <f t="shared" si="21"/>
        <v>0</v>
      </c>
      <c r="O343" s="13">
        <f t="shared" si="22"/>
        <v>0</v>
      </c>
      <c r="P343" s="13">
        <f t="shared" si="23"/>
        <v>0</v>
      </c>
    </row>
    <row r="344" spans="1:16" x14ac:dyDescent="0.2">
      <c r="A344" s="19"/>
      <c r="B344" s="35"/>
      <c r="C344" s="21"/>
      <c r="D344" s="46"/>
      <c r="E344" s="22"/>
      <c r="F344" s="22"/>
      <c r="G344" s="22"/>
      <c r="H344" s="22"/>
      <c r="I344" s="22"/>
      <c r="J344" s="13">
        <f t="shared" si="21"/>
        <v>0</v>
      </c>
      <c r="O344" s="13">
        <f t="shared" si="22"/>
        <v>0</v>
      </c>
      <c r="P344" s="13">
        <f t="shared" si="23"/>
        <v>0</v>
      </c>
    </row>
    <row r="345" spans="1:16" x14ac:dyDescent="0.2">
      <c r="A345" s="19"/>
      <c r="B345" s="35"/>
      <c r="C345" s="21"/>
      <c r="D345" s="46"/>
      <c r="E345" s="22"/>
      <c r="F345" s="22"/>
      <c r="G345" s="22"/>
      <c r="H345" s="22"/>
      <c r="I345" s="22"/>
      <c r="J345" s="13">
        <f t="shared" si="21"/>
        <v>0</v>
      </c>
      <c r="O345" s="13">
        <f t="shared" si="22"/>
        <v>0</v>
      </c>
      <c r="P345" s="13">
        <f t="shared" si="23"/>
        <v>0</v>
      </c>
    </row>
    <row r="346" spans="1:16" x14ac:dyDescent="0.2">
      <c r="A346" s="19"/>
      <c r="B346" s="35"/>
      <c r="C346" s="21"/>
      <c r="D346" s="46"/>
      <c r="E346" s="22"/>
      <c r="F346" s="22"/>
      <c r="G346" s="22"/>
      <c r="H346" s="22"/>
      <c r="I346" s="22"/>
      <c r="J346" s="13">
        <f t="shared" si="21"/>
        <v>0</v>
      </c>
      <c r="O346" s="13">
        <f t="shared" si="22"/>
        <v>0</v>
      </c>
      <c r="P346" s="13">
        <f t="shared" si="23"/>
        <v>0</v>
      </c>
    </row>
    <row r="347" spans="1:16" x14ac:dyDescent="0.2">
      <c r="A347" s="19"/>
      <c r="B347" s="35"/>
      <c r="C347" s="21"/>
      <c r="D347" s="46"/>
      <c r="E347" s="22"/>
      <c r="F347" s="22"/>
      <c r="G347" s="22"/>
      <c r="H347" s="22"/>
      <c r="I347" s="22"/>
      <c r="J347" s="13">
        <f t="shared" si="21"/>
        <v>0</v>
      </c>
      <c r="O347" s="13">
        <f t="shared" si="22"/>
        <v>0</v>
      </c>
      <c r="P347" s="13">
        <f t="shared" si="23"/>
        <v>0</v>
      </c>
    </row>
    <row r="348" spans="1:16" x14ac:dyDescent="0.2">
      <c r="A348" s="19"/>
      <c r="B348" s="35"/>
      <c r="C348" s="21"/>
      <c r="D348" s="46"/>
      <c r="E348" s="22"/>
      <c r="F348" s="22"/>
      <c r="G348" s="22"/>
      <c r="H348" s="22"/>
      <c r="I348" s="22"/>
      <c r="J348" s="13">
        <f t="shared" si="21"/>
        <v>0</v>
      </c>
      <c r="O348" s="13">
        <f t="shared" si="22"/>
        <v>0</v>
      </c>
      <c r="P348" s="13">
        <f t="shared" si="23"/>
        <v>0</v>
      </c>
    </row>
    <row r="349" spans="1:16" x14ac:dyDescent="0.2">
      <c r="A349" s="19"/>
      <c r="B349" s="35"/>
      <c r="C349" s="21"/>
      <c r="D349" s="46"/>
      <c r="E349" s="22"/>
      <c r="F349" s="22"/>
      <c r="G349" s="22"/>
      <c r="H349" s="22"/>
      <c r="I349" s="22"/>
      <c r="J349" s="13">
        <f t="shared" ref="J349:J391" si="24">SUM(F349:I349)</f>
        <v>0</v>
      </c>
      <c r="O349" s="13">
        <f t="shared" ref="O349:O390" si="25">J349*E349</f>
        <v>0</v>
      </c>
      <c r="P349" s="13">
        <f t="shared" ref="P349:P390" si="26">SUMPRODUCT(F349:I349,K349:N349)</f>
        <v>0</v>
      </c>
    </row>
    <row r="350" spans="1:16" x14ac:dyDescent="0.2">
      <c r="A350" s="19"/>
      <c r="B350" s="35"/>
      <c r="C350" s="21"/>
      <c r="D350" s="46"/>
      <c r="E350" s="22"/>
      <c r="F350" s="22"/>
      <c r="G350" s="22"/>
      <c r="H350" s="22"/>
      <c r="I350" s="22"/>
      <c r="J350" s="13">
        <f t="shared" si="24"/>
        <v>0</v>
      </c>
      <c r="O350" s="13">
        <f t="shared" si="25"/>
        <v>0</v>
      </c>
      <c r="P350" s="13">
        <f t="shared" si="26"/>
        <v>0</v>
      </c>
    </row>
    <row r="351" spans="1:16" x14ac:dyDescent="0.2">
      <c r="A351" s="19"/>
      <c r="B351" s="35"/>
      <c r="C351" s="21"/>
      <c r="D351" s="46"/>
      <c r="E351" s="22"/>
      <c r="F351" s="22"/>
      <c r="G351" s="22"/>
      <c r="H351" s="22"/>
      <c r="I351" s="22"/>
      <c r="J351" s="13">
        <f t="shared" si="24"/>
        <v>0</v>
      </c>
      <c r="O351" s="13">
        <f t="shared" si="25"/>
        <v>0</v>
      </c>
      <c r="P351" s="13">
        <f t="shared" si="26"/>
        <v>0</v>
      </c>
    </row>
    <row r="352" spans="1:16" x14ac:dyDescent="0.2">
      <c r="A352" s="19"/>
      <c r="B352" s="35"/>
      <c r="C352" s="21"/>
      <c r="D352" s="46"/>
      <c r="E352" s="22"/>
      <c r="F352" s="22"/>
      <c r="G352" s="22"/>
      <c r="H352" s="22"/>
      <c r="I352" s="22"/>
      <c r="J352" s="13">
        <f t="shared" si="24"/>
        <v>0</v>
      </c>
      <c r="O352" s="13">
        <f t="shared" si="25"/>
        <v>0</v>
      </c>
      <c r="P352" s="13">
        <f t="shared" si="26"/>
        <v>0</v>
      </c>
    </row>
    <row r="353" spans="1:16" x14ac:dyDescent="0.2">
      <c r="A353" s="19"/>
      <c r="B353" s="35"/>
      <c r="C353" s="21"/>
      <c r="D353" s="46"/>
      <c r="E353" s="22"/>
      <c r="F353" s="22"/>
      <c r="G353" s="22"/>
      <c r="H353" s="22"/>
      <c r="I353" s="22"/>
      <c r="J353" s="13">
        <f t="shared" si="24"/>
        <v>0</v>
      </c>
      <c r="O353" s="13">
        <f t="shared" si="25"/>
        <v>0</v>
      </c>
      <c r="P353" s="13">
        <f t="shared" si="26"/>
        <v>0</v>
      </c>
    </row>
    <row r="354" spans="1:16" x14ac:dyDescent="0.2">
      <c r="A354" s="19"/>
      <c r="B354" s="35"/>
      <c r="C354" s="21"/>
      <c r="D354" s="46"/>
      <c r="E354" s="22"/>
      <c r="F354" s="22"/>
      <c r="G354" s="22"/>
      <c r="H354" s="22"/>
      <c r="I354" s="22"/>
      <c r="J354" s="13">
        <f t="shared" si="24"/>
        <v>0</v>
      </c>
      <c r="O354" s="13">
        <f t="shared" si="25"/>
        <v>0</v>
      </c>
      <c r="P354" s="13">
        <f t="shared" si="26"/>
        <v>0</v>
      </c>
    </row>
    <row r="355" spans="1:16" x14ac:dyDescent="0.2">
      <c r="A355" s="19"/>
      <c r="B355" s="35"/>
      <c r="C355" s="21"/>
      <c r="D355" s="46"/>
      <c r="E355" s="22"/>
      <c r="F355" s="22"/>
      <c r="G355" s="22"/>
      <c r="H355" s="22"/>
      <c r="I355" s="22"/>
      <c r="J355" s="13">
        <f t="shared" si="24"/>
        <v>0</v>
      </c>
      <c r="O355" s="13">
        <f t="shared" si="25"/>
        <v>0</v>
      </c>
      <c r="P355" s="13">
        <f t="shared" si="26"/>
        <v>0</v>
      </c>
    </row>
    <row r="356" spans="1:16" x14ac:dyDescent="0.2">
      <c r="A356" s="19"/>
      <c r="B356" s="35"/>
      <c r="C356" s="21"/>
      <c r="D356" s="46"/>
      <c r="E356" s="22"/>
      <c r="F356" s="22"/>
      <c r="G356" s="22"/>
      <c r="H356" s="22"/>
      <c r="I356" s="22"/>
      <c r="J356" s="13">
        <f t="shared" si="24"/>
        <v>0</v>
      </c>
      <c r="O356" s="13">
        <f t="shared" si="25"/>
        <v>0</v>
      </c>
      <c r="P356" s="13">
        <f t="shared" si="26"/>
        <v>0</v>
      </c>
    </row>
    <row r="357" spans="1:16" x14ac:dyDescent="0.2">
      <c r="A357" s="19"/>
      <c r="B357" s="35"/>
      <c r="C357" s="21"/>
      <c r="D357" s="46"/>
      <c r="E357" s="22"/>
      <c r="F357" s="22"/>
      <c r="G357" s="22"/>
      <c r="H357" s="22"/>
      <c r="I357" s="22"/>
      <c r="J357" s="13">
        <f t="shared" si="24"/>
        <v>0</v>
      </c>
      <c r="O357" s="13">
        <f t="shared" si="25"/>
        <v>0</v>
      </c>
      <c r="P357" s="13">
        <f t="shared" si="26"/>
        <v>0</v>
      </c>
    </row>
    <row r="358" spans="1:16" x14ac:dyDescent="0.2">
      <c r="A358" s="19"/>
      <c r="B358" s="35"/>
      <c r="C358" s="21"/>
      <c r="D358" s="46"/>
      <c r="E358" s="22"/>
      <c r="F358" s="22"/>
      <c r="G358" s="22"/>
      <c r="H358" s="22"/>
      <c r="I358" s="22"/>
      <c r="J358" s="13">
        <f t="shared" si="24"/>
        <v>0</v>
      </c>
      <c r="O358" s="13">
        <f t="shared" si="25"/>
        <v>0</v>
      </c>
      <c r="P358" s="13">
        <f t="shared" si="26"/>
        <v>0</v>
      </c>
    </row>
    <row r="359" spans="1:16" x14ac:dyDescent="0.2">
      <c r="A359" s="19"/>
      <c r="B359" s="35"/>
      <c r="C359" s="21"/>
      <c r="D359" s="46"/>
      <c r="E359" s="22"/>
      <c r="F359" s="22"/>
      <c r="G359" s="22"/>
      <c r="H359" s="22"/>
      <c r="I359" s="22"/>
      <c r="J359" s="13">
        <f t="shared" si="24"/>
        <v>0</v>
      </c>
      <c r="O359" s="13">
        <f t="shared" si="25"/>
        <v>0</v>
      </c>
      <c r="P359" s="13">
        <f t="shared" si="26"/>
        <v>0</v>
      </c>
    </row>
    <row r="360" spans="1:16" x14ac:dyDescent="0.2">
      <c r="A360" s="19"/>
      <c r="B360" s="35"/>
      <c r="C360" s="21"/>
      <c r="D360" s="46"/>
      <c r="E360" s="22"/>
      <c r="F360" s="22"/>
      <c r="G360" s="22"/>
      <c r="H360" s="22"/>
      <c r="I360" s="22"/>
      <c r="J360" s="13">
        <f t="shared" si="24"/>
        <v>0</v>
      </c>
      <c r="O360" s="13">
        <f t="shared" si="25"/>
        <v>0</v>
      </c>
      <c r="P360" s="13">
        <f t="shared" si="26"/>
        <v>0</v>
      </c>
    </row>
    <row r="361" spans="1:16" x14ac:dyDescent="0.2">
      <c r="A361" s="19"/>
      <c r="B361" s="35"/>
      <c r="C361" s="21"/>
      <c r="D361" s="46"/>
      <c r="E361" s="22"/>
      <c r="F361" s="22"/>
      <c r="G361" s="22"/>
      <c r="H361" s="22"/>
      <c r="I361" s="22"/>
      <c r="J361" s="13">
        <f t="shared" si="24"/>
        <v>0</v>
      </c>
      <c r="O361" s="13">
        <f t="shared" si="25"/>
        <v>0</v>
      </c>
      <c r="P361" s="13">
        <f t="shared" si="26"/>
        <v>0</v>
      </c>
    </row>
    <row r="362" spans="1:16" x14ac:dyDescent="0.2">
      <c r="A362" s="19"/>
      <c r="B362" s="35"/>
      <c r="C362" s="21"/>
      <c r="D362" s="46"/>
      <c r="E362" s="22"/>
      <c r="F362" s="22"/>
      <c r="G362" s="22"/>
      <c r="H362" s="22"/>
      <c r="I362" s="22"/>
      <c r="J362" s="13">
        <f t="shared" si="24"/>
        <v>0</v>
      </c>
      <c r="O362" s="13">
        <f t="shared" si="25"/>
        <v>0</v>
      </c>
      <c r="P362" s="13">
        <f t="shared" si="26"/>
        <v>0</v>
      </c>
    </row>
    <row r="363" spans="1:16" x14ac:dyDescent="0.2">
      <c r="A363" s="19"/>
      <c r="B363" s="35"/>
      <c r="C363" s="21"/>
      <c r="D363" s="46"/>
      <c r="E363" s="22"/>
      <c r="F363" s="22"/>
      <c r="G363" s="22"/>
      <c r="H363" s="22"/>
      <c r="I363" s="22"/>
      <c r="J363" s="13">
        <f t="shared" si="24"/>
        <v>0</v>
      </c>
      <c r="O363" s="13">
        <f t="shared" si="25"/>
        <v>0</v>
      </c>
      <c r="P363" s="13">
        <f t="shared" si="26"/>
        <v>0</v>
      </c>
    </row>
    <row r="364" spans="1:16" x14ac:dyDescent="0.2">
      <c r="A364" s="19"/>
      <c r="B364" s="35"/>
      <c r="C364" s="21"/>
      <c r="D364" s="46"/>
      <c r="E364" s="22"/>
      <c r="F364" s="22"/>
      <c r="G364" s="22"/>
      <c r="H364" s="22"/>
      <c r="I364" s="22"/>
      <c r="J364" s="13">
        <f t="shared" si="24"/>
        <v>0</v>
      </c>
      <c r="O364" s="13">
        <f t="shared" si="25"/>
        <v>0</v>
      </c>
      <c r="P364" s="13">
        <f t="shared" si="26"/>
        <v>0</v>
      </c>
    </row>
    <row r="365" spans="1:16" x14ac:dyDescent="0.2">
      <c r="A365" s="19"/>
      <c r="B365" s="35"/>
      <c r="C365" s="21"/>
      <c r="D365" s="46"/>
      <c r="E365" s="22"/>
      <c r="F365" s="22"/>
      <c r="G365" s="22"/>
      <c r="H365" s="22"/>
      <c r="I365" s="22"/>
      <c r="J365" s="13">
        <f t="shared" si="24"/>
        <v>0</v>
      </c>
      <c r="O365" s="13">
        <f t="shared" si="25"/>
        <v>0</v>
      </c>
      <c r="P365" s="13">
        <f t="shared" si="26"/>
        <v>0</v>
      </c>
    </row>
    <row r="366" spans="1:16" x14ac:dyDescent="0.2">
      <c r="A366" s="19"/>
      <c r="B366" s="35"/>
      <c r="C366" s="21"/>
      <c r="D366" s="46"/>
      <c r="E366" s="22"/>
      <c r="F366" s="22"/>
      <c r="G366" s="22"/>
      <c r="H366" s="22"/>
      <c r="I366" s="22"/>
      <c r="J366" s="13">
        <f t="shared" si="24"/>
        <v>0</v>
      </c>
      <c r="O366" s="13">
        <f t="shared" si="25"/>
        <v>0</v>
      </c>
      <c r="P366" s="13">
        <f t="shared" si="26"/>
        <v>0</v>
      </c>
    </row>
    <row r="367" spans="1:16" x14ac:dyDescent="0.2">
      <c r="A367" s="19"/>
      <c r="B367" s="35"/>
      <c r="C367" s="21"/>
      <c r="D367" s="46"/>
      <c r="E367" s="22"/>
      <c r="F367" s="22"/>
      <c r="G367" s="22"/>
      <c r="H367" s="22"/>
      <c r="I367" s="22"/>
      <c r="J367" s="13">
        <f t="shared" si="24"/>
        <v>0</v>
      </c>
      <c r="O367" s="13">
        <f t="shared" si="25"/>
        <v>0</v>
      </c>
      <c r="P367" s="13">
        <f t="shared" si="26"/>
        <v>0</v>
      </c>
    </row>
    <row r="368" spans="1:16" x14ac:dyDescent="0.2">
      <c r="A368" s="19"/>
      <c r="B368" s="35"/>
      <c r="C368" s="21"/>
      <c r="D368" s="46"/>
      <c r="E368" s="22"/>
      <c r="F368" s="22"/>
      <c r="G368" s="22"/>
      <c r="H368" s="22"/>
      <c r="I368" s="22"/>
      <c r="J368" s="13">
        <f t="shared" si="24"/>
        <v>0</v>
      </c>
      <c r="O368" s="13">
        <f t="shared" si="25"/>
        <v>0</v>
      </c>
      <c r="P368" s="13">
        <f t="shared" si="26"/>
        <v>0</v>
      </c>
    </row>
    <row r="369" spans="1:16" x14ac:dyDescent="0.2">
      <c r="A369" s="19"/>
      <c r="B369" s="35"/>
      <c r="C369" s="21"/>
      <c r="D369" s="46"/>
      <c r="E369" s="22"/>
      <c r="F369" s="22"/>
      <c r="G369" s="22"/>
      <c r="H369" s="22"/>
      <c r="I369" s="22"/>
      <c r="J369" s="13">
        <f t="shared" si="24"/>
        <v>0</v>
      </c>
      <c r="O369" s="13">
        <f t="shared" si="25"/>
        <v>0</v>
      </c>
      <c r="P369" s="13">
        <f t="shared" si="26"/>
        <v>0</v>
      </c>
    </row>
    <row r="370" spans="1:16" x14ac:dyDescent="0.2">
      <c r="A370" s="19"/>
      <c r="B370" s="35"/>
      <c r="C370" s="21"/>
      <c r="D370" s="46"/>
      <c r="E370" s="22"/>
      <c r="F370" s="22"/>
      <c r="G370" s="22"/>
      <c r="H370" s="22"/>
      <c r="I370" s="22"/>
      <c r="J370" s="13">
        <f t="shared" si="24"/>
        <v>0</v>
      </c>
      <c r="O370" s="13">
        <f t="shared" si="25"/>
        <v>0</v>
      </c>
      <c r="P370" s="13">
        <f t="shared" si="26"/>
        <v>0</v>
      </c>
    </row>
    <row r="371" spans="1:16" x14ac:dyDescent="0.2">
      <c r="A371" s="19"/>
      <c r="B371" s="35"/>
      <c r="C371" s="21"/>
      <c r="D371" s="46"/>
      <c r="E371" s="22"/>
      <c r="F371" s="22"/>
      <c r="G371" s="22"/>
      <c r="H371" s="22"/>
      <c r="I371" s="22"/>
      <c r="J371" s="13">
        <f t="shared" si="24"/>
        <v>0</v>
      </c>
      <c r="O371" s="13">
        <f t="shared" si="25"/>
        <v>0</v>
      </c>
      <c r="P371" s="13">
        <f t="shared" si="26"/>
        <v>0</v>
      </c>
    </row>
    <row r="372" spans="1:16" x14ac:dyDescent="0.2">
      <c r="A372" s="19"/>
      <c r="B372" s="35"/>
      <c r="C372" s="21"/>
      <c r="D372" s="46"/>
      <c r="E372" s="22"/>
      <c r="F372" s="22"/>
      <c r="G372" s="22"/>
      <c r="H372" s="22"/>
      <c r="I372" s="22"/>
      <c r="J372" s="13">
        <f t="shared" si="24"/>
        <v>0</v>
      </c>
      <c r="O372" s="13">
        <f t="shared" si="25"/>
        <v>0</v>
      </c>
      <c r="P372" s="13">
        <f t="shared" si="26"/>
        <v>0</v>
      </c>
    </row>
    <row r="373" spans="1:16" x14ac:dyDescent="0.2">
      <c r="A373" s="19"/>
      <c r="B373" s="35"/>
      <c r="C373" s="21"/>
      <c r="D373" s="46"/>
      <c r="E373" s="22"/>
      <c r="F373" s="22"/>
      <c r="G373" s="22"/>
      <c r="H373" s="22"/>
      <c r="I373" s="22"/>
      <c r="J373" s="13">
        <f t="shared" si="24"/>
        <v>0</v>
      </c>
      <c r="O373" s="13">
        <f t="shared" si="25"/>
        <v>0</v>
      </c>
      <c r="P373" s="13">
        <f t="shared" si="26"/>
        <v>0</v>
      </c>
    </row>
    <row r="374" spans="1:16" x14ac:dyDescent="0.2">
      <c r="A374" s="19"/>
      <c r="B374" s="35"/>
      <c r="C374" s="21"/>
      <c r="D374" s="46"/>
      <c r="E374" s="22"/>
      <c r="F374" s="22"/>
      <c r="G374" s="22"/>
      <c r="H374" s="22"/>
      <c r="I374" s="22"/>
      <c r="J374" s="13">
        <f t="shared" si="24"/>
        <v>0</v>
      </c>
      <c r="O374" s="13">
        <f t="shared" si="25"/>
        <v>0</v>
      </c>
      <c r="P374" s="13">
        <f t="shared" si="26"/>
        <v>0</v>
      </c>
    </row>
    <row r="375" spans="1:16" x14ac:dyDescent="0.2">
      <c r="A375" s="19"/>
      <c r="B375" s="35"/>
      <c r="C375" s="21"/>
      <c r="D375" s="46"/>
      <c r="E375" s="22"/>
      <c r="F375" s="22"/>
      <c r="G375" s="22"/>
      <c r="H375" s="22"/>
      <c r="I375" s="22"/>
      <c r="J375" s="13">
        <f t="shared" si="24"/>
        <v>0</v>
      </c>
      <c r="O375" s="13">
        <f t="shared" si="25"/>
        <v>0</v>
      </c>
      <c r="P375" s="13">
        <f t="shared" si="26"/>
        <v>0</v>
      </c>
    </row>
    <row r="376" spans="1:16" x14ac:dyDescent="0.2">
      <c r="A376" s="19"/>
      <c r="B376" s="35"/>
      <c r="C376" s="21"/>
      <c r="D376" s="46"/>
      <c r="E376" s="22"/>
      <c r="F376" s="22"/>
      <c r="G376" s="22"/>
      <c r="H376" s="22"/>
      <c r="I376" s="22"/>
      <c r="J376" s="13">
        <f t="shared" si="24"/>
        <v>0</v>
      </c>
      <c r="O376" s="13">
        <f t="shared" si="25"/>
        <v>0</v>
      </c>
      <c r="P376" s="13">
        <f t="shared" si="26"/>
        <v>0</v>
      </c>
    </row>
    <row r="377" spans="1:16" x14ac:dyDescent="0.2">
      <c r="A377" s="19"/>
      <c r="B377" s="35"/>
      <c r="C377" s="21"/>
      <c r="D377" s="46"/>
      <c r="E377" s="22"/>
      <c r="F377" s="22"/>
      <c r="G377" s="22"/>
      <c r="H377" s="22"/>
      <c r="I377" s="22"/>
      <c r="J377" s="13">
        <f t="shared" si="24"/>
        <v>0</v>
      </c>
      <c r="O377" s="13">
        <f t="shared" si="25"/>
        <v>0</v>
      </c>
      <c r="P377" s="13">
        <f t="shared" si="26"/>
        <v>0</v>
      </c>
    </row>
    <row r="378" spans="1:16" x14ac:dyDescent="0.2">
      <c r="A378" s="19"/>
      <c r="B378" s="35"/>
      <c r="C378" s="21"/>
      <c r="D378" s="46"/>
      <c r="E378" s="22"/>
      <c r="F378" s="22"/>
      <c r="G378" s="22"/>
      <c r="H378" s="22"/>
      <c r="I378" s="22"/>
      <c r="J378" s="13">
        <f t="shared" si="24"/>
        <v>0</v>
      </c>
      <c r="O378" s="13">
        <f t="shared" si="25"/>
        <v>0</v>
      </c>
      <c r="P378" s="13">
        <f t="shared" si="26"/>
        <v>0</v>
      </c>
    </row>
    <row r="379" spans="1:16" x14ac:dyDescent="0.2">
      <c r="A379" s="19"/>
      <c r="B379" s="35"/>
      <c r="C379" s="21"/>
      <c r="D379" s="46"/>
      <c r="E379" s="22"/>
      <c r="F379" s="22"/>
      <c r="G379" s="22"/>
      <c r="H379" s="22"/>
      <c r="I379" s="22"/>
      <c r="J379" s="13">
        <f t="shared" si="24"/>
        <v>0</v>
      </c>
      <c r="O379" s="13">
        <f t="shared" si="25"/>
        <v>0</v>
      </c>
      <c r="P379" s="13">
        <f t="shared" si="26"/>
        <v>0</v>
      </c>
    </row>
    <row r="380" spans="1:16" x14ac:dyDescent="0.2">
      <c r="A380" s="19"/>
      <c r="B380" s="35"/>
      <c r="C380" s="21"/>
      <c r="D380" s="46"/>
      <c r="E380" s="22"/>
      <c r="F380" s="22"/>
      <c r="G380" s="22"/>
      <c r="H380" s="22"/>
      <c r="I380" s="22"/>
      <c r="J380" s="13">
        <f t="shared" si="24"/>
        <v>0</v>
      </c>
      <c r="O380" s="13">
        <f t="shared" si="25"/>
        <v>0</v>
      </c>
      <c r="P380" s="13">
        <f t="shared" si="26"/>
        <v>0</v>
      </c>
    </row>
    <row r="381" spans="1:16" x14ac:dyDescent="0.2">
      <c r="A381" s="19"/>
      <c r="B381" s="35"/>
      <c r="C381" s="21"/>
      <c r="D381" s="46"/>
      <c r="E381" s="22"/>
      <c r="F381" s="22"/>
      <c r="G381" s="22"/>
      <c r="H381" s="22"/>
      <c r="I381" s="22"/>
      <c r="J381" s="13">
        <f t="shared" si="24"/>
        <v>0</v>
      </c>
      <c r="O381" s="13">
        <f t="shared" si="25"/>
        <v>0</v>
      </c>
      <c r="P381" s="13">
        <f t="shared" si="26"/>
        <v>0</v>
      </c>
    </row>
    <row r="382" spans="1:16" x14ac:dyDescent="0.2">
      <c r="A382" s="19"/>
      <c r="B382" s="35"/>
      <c r="C382" s="21"/>
      <c r="D382" s="46"/>
      <c r="E382" s="22"/>
      <c r="F382" s="22"/>
      <c r="G382" s="22"/>
      <c r="H382" s="22"/>
      <c r="I382" s="22"/>
      <c r="J382" s="13">
        <f t="shared" si="24"/>
        <v>0</v>
      </c>
      <c r="O382" s="13">
        <f t="shared" si="25"/>
        <v>0</v>
      </c>
      <c r="P382" s="13">
        <f t="shared" si="26"/>
        <v>0</v>
      </c>
    </row>
    <row r="383" spans="1:16" x14ac:dyDescent="0.2">
      <c r="A383" s="19"/>
      <c r="B383" s="35"/>
      <c r="C383" s="21"/>
      <c r="D383" s="46"/>
      <c r="E383" s="22"/>
      <c r="F383" s="22"/>
      <c r="G383" s="22"/>
      <c r="H383" s="22"/>
      <c r="I383" s="22"/>
      <c r="J383" s="13">
        <f t="shared" si="24"/>
        <v>0</v>
      </c>
      <c r="O383" s="13">
        <f t="shared" si="25"/>
        <v>0</v>
      </c>
      <c r="P383" s="13">
        <f t="shared" si="26"/>
        <v>0</v>
      </c>
    </row>
    <row r="384" spans="1:16" x14ac:dyDescent="0.2">
      <c r="A384" s="19"/>
      <c r="B384" s="35"/>
      <c r="C384" s="21"/>
      <c r="D384" s="46"/>
      <c r="E384" s="22"/>
      <c r="F384" s="22"/>
      <c r="G384" s="22"/>
      <c r="H384" s="22"/>
      <c r="I384" s="22"/>
      <c r="J384" s="13">
        <f t="shared" si="24"/>
        <v>0</v>
      </c>
      <c r="O384" s="13">
        <f t="shared" si="25"/>
        <v>0</v>
      </c>
      <c r="P384" s="13">
        <f t="shared" si="26"/>
        <v>0</v>
      </c>
    </row>
    <row r="385" spans="1:16" x14ac:dyDescent="0.2">
      <c r="A385" s="19"/>
      <c r="B385" s="35"/>
      <c r="C385" s="21"/>
      <c r="D385" s="46"/>
      <c r="E385" s="22"/>
      <c r="F385" s="22"/>
      <c r="G385" s="22"/>
      <c r="H385" s="22"/>
      <c r="I385" s="22"/>
      <c r="J385" s="13">
        <f t="shared" si="24"/>
        <v>0</v>
      </c>
      <c r="O385" s="13">
        <f t="shared" si="25"/>
        <v>0</v>
      </c>
      <c r="P385" s="13">
        <f t="shared" si="26"/>
        <v>0</v>
      </c>
    </row>
    <row r="386" spans="1:16" x14ac:dyDescent="0.2">
      <c r="A386" s="19"/>
      <c r="B386" s="35"/>
      <c r="C386" s="21"/>
      <c r="D386" s="46"/>
      <c r="E386" s="22"/>
      <c r="F386" s="22"/>
      <c r="G386" s="22"/>
      <c r="H386" s="22"/>
      <c r="I386" s="22"/>
      <c r="J386" s="13">
        <f t="shared" si="24"/>
        <v>0</v>
      </c>
      <c r="O386" s="13">
        <f t="shared" si="25"/>
        <v>0</v>
      </c>
      <c r="P386" s="13">
        <f t="shared" si="26"/>
        <v>0</v>
      </c>
    </row>
    <row r="387" spans="1:16" x14ac:dyDescent="0.2">
      <c r="A387" s="19"/>
      <c r="B387" s="35"/>
      <c r="C387" s="21"/>
      <c r="D387" s="46"/>
      <c r="E387" s="22"/>
      <c r="F387" s="22"/>
      <c r="G387" s="22"/>
      <c r="H387" s="22"/>
      <c r="I387" s="22"/>
      <c r="J387" s="13">
        <f t="shared" si="24"/>
        <v>0</v>
      </c>
      <c r="O387" s="13">
        <f t="shared" si="25"/>
        <v>0</v>
      </c>
      <c r="P387" s="13">
        <f t="shared" si="26"/>
        <v>0</v>
      </c>
    </row>
    <row r="388" spans="1:16" x14ac:dyDescent="0.2">
      <c r="A388" s="19"/>
      <c r="B388" s="35"/>
      <c r="C388" s="21"/>
      <c r="D388" s="46"/>
      <c r="E388" s="22"/>
      <c r="F388" s="22"/>
      <c r="G388" s="22"/>
      <c r="H388" s="22"/>
      <c r="I388" s="22"/>
      <c r="J388" s="13">
        <f t="shared" si="24"/>
        <v>0</v>
      </c>
      <c r="O388" s="13">
        <f t="shared" si="25"/>
        <v>0</v>
      </c>
      <c r="P388" s="13">
        <f t="shared" si="26"/>
        <v>0</v>
      </c>
    </row>
    <row r="389" spans="1:16" x14ac:dyDescent="0.2">
      <c r="A389" s="19"/>
      <c r="B389" s="35"/>
      <c r="C389" s="21"/>
      <c r="D389" s="46"/>
      <c r="E389" s="22"/>
      <c r="F389" s="22"/>
      <c r="G389" s="22"/>
      <c r="H389" s="22"/>
      <c r="I389" s="22"/>
      <c r="J389" s="13">
        <f t="shared" si="24"/>
        <v>0</v>
      </c>
      <c r="O389" s="13">
        <f t="shared" si="25"/>
        <v>0</v>
      </c>
      <c r="P389" s="13">
        <f t="shared" si="26"/>
        <v>0</v>
      </c>
    </row>
    <row r="390" spans="1:16" x14ac:dyDescent="0.2">
      <c r="A390" s="19"/>
      <c r="B390" s="35"/>
      <c r="C390" s="21"/>
      <c r="D390" s="46"/>
      <c r="E390" s="22"/>
      <c r="F390" s="22"/>
      <c r="G390" s="22"/>
      <c r="H390" s="22"/>
      <c r="I390" s="22"/>
      <c r="J390" s="13">
        <f t="shared" si="24"/>
        <v>0</v>
      </c>
      <c r="O390" s="13">
        <f t="shared" si="25"/>
        <v>0</v>
      </c>
      <c r="P390" s="13">
        <f t="shared" si="26"/>
        <v>0</v>
      </c>
    </row>
    <row r="391" spans="1:16" x14ac:dyDescent="0.2">
      <c r="A391" s="19"/>
      <c r="B391" s="35"/>
      <c r="C391" s="21"/>
      <c r="D391" s="46"/>
      <c r="E391" s="22"/>
      <c r="F391" s="22"/>
      <c r="G391" s="22"/>
      <c r="H391" s="22"/>
      <c r="I391" s="22"/>
      <c r="J391" s="13">
        <f t="shared" si="24"/>
        <v>0</v>
      </c>
    </row>
    <row r="392" spans="1:16" x14ac:dyDescent="0.2">
      <c r="A392" s="19"/>
      <c r="B392" s="35"/>
      <c r="C392" s="21"/>
      <c r="D392" s="46"/>
      <c r="E392" s="22"/>
      <c r="F392" s="22"/>
      <c r="G392" s="22"/>
      <c r="H392" s="22"/>
      <c r="I392" s="22"/>
    </row>
    <row r="393" spans="1:16" x14ac:dyDescent="0.2">
      <c r="A393" s="19"/>
      <c r="B393" s="35"/>
      <c r="C393" s="21"/>
      <c r="D393" s="46"/>
      <c r="E393" s="22"/>
      <c r="F393" s="22"/>
      <c r="G393" s="22"/>
      <c r="H393" s="22"/>
      <c r="I393" s="22"/>
    </row>
    <row r="394" spans="1:16" x14ac:dyDescent="0.2">
      <c r="A394" s="19"/>
      <c r="B394" s="35"/>
      <c r="C394" s="21"/>
      <c r="D394" s="46"/>
      <c r="E394" s="22"/>
      <c r="F394" s="22"/>
      <c r="G394" s="22"/>
      <c r="H394" s="22"/>
      <c r="I394" s="22"/>
    </row>
    <row r="395" spans="1:16" x14ac:dyDescent="0.2">
      <c r="A395" s="19"/>
      <c r="B395" s="35"/>
      <c r="C395" s="21"/>
      <c r="D395" s="46"/>
      <c r="E395" s="22"/>
      <c r="F395" s="22"/>
      <c r="G395" s="22"/>
      <c r="H395" s="22"/>
      <c r="I395" s="22"/>
    </row>
    <row r="396" spans="1:16" x14ac:dyDescent="0.2">
      <c r="A396" s="19"/>
      <c r="B396" s="35"/>
      <c r="C396" s="21"/>
      <c r="D396" s="46"/>
      <c r="E396" s="22"/>
      <c r="F396" s="22"/>
      <c r="G396" s="22"/>
      <c r="H396" s="22"/>
      <c r="I396" s="22"/>
    </row>
    <row r="397" spans="1:16" x14ac:dyDescent="0.2">
      <c r="A397" s="19"/>
      <c r="B397" s="35"/>
      <c r="C397" s="21"/>
      <c r="D397" s="46"/>
      <c r="E397" s="22"/>
      <c r="F397" s="22"/>
      <c r="G397" s="22"/>
      <c r="H397" s="22"/>
      <c r="I397" s="22"/>
    </row>
    <row r="398" spans="1:16" x14ac:dyDescent="0.2">
      <c r="A398" s="19"/>
      <c r="B398" s="35"/>
      <c r="C398" s="21"/>
      <c r="D398" s="46"/>
      <c r="E398" s="22"/>
      <c r="F398" s="22"/>
      <c r="G398" s="22"/>
      <c r="H398" s="22"/>
      <c r="I398" s="22"/>
    </row>
    <row r="399" spans="1:16" x14ac:dyDescent="0.2">
      <c r="A399" s="19"/>
      <c r="B399" s="35"/>
      <c r="C399" s="21"/>
      <c r="D399" s="46"/>
      <c r="E399" s="22"/>
      <c r="F399" s="22"/>
      <c r="G399" s="22"/>
      <c r="H399" s="22"/>
      <c r="I399" s="22"/>
    </row>
    <row r="400" spans="1:16" x14ac:dyDescent="0.2">
      <c r="A400" s="19"/>
      <c r="B400" s="35"/>
      <c r="C400" s="21"/>
      <c r="D400" s="46"/>
      <c r="E400" s="22"/>
      <c r="F400" s="22"/>
      <c r="G400" s="22"/>
      <c r="H400" s="22"/>
      <c r="I400" s="22"/>
    </row>
    <row r="401" spans="1:9" x14ac:dyDescent="0.2">
      <c r="A401" s="19"/>
      <c r="B401" s="35"/>
      <c r="C401" s="21"/>
      <c r="D401" s="46"/>
      <c r="E401" s="22"/>
      <c r="F401" s="22"/>
      <c r="G401" s="22"/>
      <c r="H401" s="22"/>
      <c r="I401" s="22"/>
    </row>
    <row r="402" spans="1:9" x14ac:dyDescent="0.2">
      <c r="A402" s="19"/>
      <c r="B402" s="35"/>
      <c r="C402" s="21"/>
      <c r="D402" s="46"/>
      <c r="E402" s="22"/>
      <c r="F402" s="22"/>
      <c r="G402" s="22"/>
      <c r="H402" s="22"/>
      <c r="I402" s="22"/>
    </row>
    <row r="403" spans="1:9" x14ac:dyDescent="0.2">
      <c r="A403" s="19"/>
      <c r="B403" s="35"/>
      <c r="C403" s="21"/>
      <c r="D403" s="46"/>
      <c r="E403" s="22"/>
      <c r="F403" s="22"/>
      <c r="G403" s="22"/>
      <c r="H403" s="22"/>
      <c r="I403" s="22"/>
    </row>
    <row r="404" spans="1:9" x14ac:dyDescent="0.2">
      <c r="A404" s="19"/>
      <c r="B404" s="35"/>
      <c r="C404" s="21"/>
      <c r="D404" s="46"/>
      <c r="E404" s="22"/>
      <c r="F404" s="22"/>
      <c r="G404" s="22"/>
      <c r="H404" s="22"/>
      <c r="I404" s="22"/>
    </row>
    <row r="405" spans="1:9" x14ac:dyDescent="0.2">
      <c r="A405" s="19"/>
      <c r="B405" s="35"/>
      <c r="C405" s="21"/>
      <c r="D405" s="46"/>
      <c r="E405" s="22"/>
      <c r="F405" s="22"/>
      <c r="G405" s="22"/>
      <c r="H405" s="22"/>
      <c r="I405" s="22"/>
    </row>
    <row r="406" spans="1:9" x14ac:dyDescent="0.2">
      <c r="A406" s="19"/>
      <c r="B406" s="35"/>
      <c r="C406" s="21"/>
      <c r="D406" s="46"/>
      <c r="E406" s="22"/>
      <c r="F406" s="22"/>
      <c r="G406" s="22"/>
      <c r="H406" s="22"/>
      <c r="I406" s="22"/>
    </row>
    <row r="407" spans="1:9" x14ac:dyDescent="0.2">
      <c r="A407" s="19"/>
      <c r="B407" s="35"/>
      <c r="C407" s="21"/>
      <c r="D407" s="46"/>
      <c r="E407" s="22"/>
      <c r="F407" s="22"/>
      <c r="G407" s="22"/>
      <c r="H407" s="22"/>
      <c r="I407" s="22"/>
    </row>
    <row r="408" spans="1:9" x14ac:dyDescent="0.2">
      <c r="A408" s="19"/>
      <c r="B408" s="35"/>
      <c r="C408" s="21"/>
      <c r="D408" s="46"/>
      <c r="E408" s="22"/>
      <c r="F408" s="22"/>
      <c r="G408" s="22"/>
      <c r="H408" s="22"/>
      <c r="I408" s="22"/>
    </row>
    <row r="409" spans="1:9" x14ac:dyDescent="0.2">
      <c r="A409" s="19"/>
      <c r="B409" s="35"/>
      <c r="C409" s="21"/>
      <c r="D409" s="46"/>
      <c r="E409" s="22"/>
      <c r="F409" s="22"/>
      <c r="G409" s="22"/>
      <c r="H409" s="22"/>
      <c r="I409" s="22"/>
    </row>
    <row r="410" spans="1:9" x14ac:dyDescent="0.2">
      <c r="A410" s="19"/>
      <c r="B410" s="35"/>
      <c r="C410" s="21"/>
      <c r="D410" s="46"/>
      <c r="E410" s="22"/>
      <c r="F410" s="22"/>
      <c r="G410" s="22"/>
      <c r="H410" s="22"/>
      <c r="I410" s="22"/>
    </row>
    <row r="411" spans="1:9" x14ac:dyDescent="0.2">
      <c r="A411" s="19"/>
      <c r="B411" s="35"/>
      <c r="C411" s="21"/>
      <c r="D411" s="46"/>
      <c r="E411" s="22"/>
      <c r="F411" s="22"/>
      <c r="G411" s="22"/>
      <c r="H411" s="22"/>
      <c r="I411" s="22"/>
    </row>
    <row r="412" spans="1:9" x14ac:dyDescent="0.2">
      <c r="A412" s="19"/>
      <c r="B412" s="35"/>
      <c r="C412" s="21"/>
      <c r="D412" s="46"/>
      <c r="E412" s="22"/>
      <c r="F412" s="22"/>
      <c r="G412" s="22"/>
      <c r="H412" s="22"/>
      <c r="I412" s="22"/>
    </row>
    <row r="413" spans="1:9" x14ac:dyDescent="0.2">
      <c r="A413" s="19"/>
      <c r="B413" s="35"/>
      <c r="C413" s="21"/>
      <c r="D413" s="46"/>
      <c r="E413" s="22"/>
      <c r="F413" s="22"/>
      <c r="G413" s="22"/>
      <c r="H413" s="22"/>
      <c r="I413" s="22"/>
    </row>
    <row r="414" spans="1:9" x14ac:dyDescent="0.2">
      <c r="A414" s="19"/>
      <c r="B414" s="35"/>
      <c r="C414" s="21"/>
      <c r="D414" s="46"/>
      <c r="E414" s="22"/>
      <c r="F414" s="22"/>
      <c r="G414" s="22"/>
      <c r="H414" s="22"/>
      <c r="I414" s="22"/>
    </row>
    <row r="415" spans="1:9" x14ac:dyDescent="0.2">
      <c r="A415" s="19"/>
      <c r="B415" s="35"/>
      <c r="C415" s="21"/>
      <c r="D415" s="46"/>
      <c r="E415" s="22"/>
      <c r="F415" s="22"/>
      <c r="G415" s="22"/>
      <c r="H415" s="22"/>
      <c r="I415" s="22"/>
    </row>
    <row r="416" spans="1:9" x14ac:dyDescent="0.2">
      <c r="A416" s="19"/>
      <c r="B416" s="35"/>
      <c r="C416" s="21"/>
      <c r="D416" s="46"/>
      <c r="E416" s="22"/>
      <c r="F416" s="22"/>
      <c r="G416" s="22"/>
      <c r="H416" s="22"/>
      <c r="I416" s="22"/>
    </row>
    <row r="417" spans="1:9" x14ac:dyDescent="0.2">
      <c r="A417" s="19"/>
      <c r="B417" s="35"/>
      <c r="C417" s="21"/>
      <c r="D417" s="46"/>
      <c r="E417" s="22"/>
      <c r="F417" s="22"/>
      <c r="G417" s="22"/>
      <c r="H417" s="22"/>
      <c r="I417" s="22"/>
    </row>
    <row r="418" spans="1:9" x14ac:dyDescent="0.2">
      <c r="A418" s="19"/>
      <c r="B418" s="35"/>
      <c r="C418" s="21"/>
      <c r="D418" s="46"/>
      <c r="E418" s="22"/>
      <c r="F418" s="22"/>
      <c r="G418" s="22"/>
      <c r="H418" s="22"/>
      <c r="I418" s="22"/>
    </row>
    <row r="419" spans="1:9" x14ac:dyDescent="0.2">
      <c r="A419" s="19"/>
      <c r="B419" s="35"/>
      <c r="C419" s="21"/>
      <c r="D419" s="46"/>
      <c r="E419" s="22"/>
      <c r="F419" s="22"/>
      <c r="G419" s="22"/>
      <c r="H419" s="22"/>
      <c r="I419" s="22"/>
    </row>
    <row r="420" spans="1:9" x14ac:dyDescent="0.2">
      <c r="A420" s="19"/>
      <c r="B420" s="35"/>
      <c r="C420" s="21"/>
      <c r="D420" s="46"/>
      <c r="E420" s="22"/>
      <c r="F420" s="22"/>
      <c r="G420" s="22"/>
      <c r="H420" s="22"/>
      <c r="I420" s="22"/>
    </row>
    <row r="421" spans="1:9" x14ac:dyDescent="0.2">
      <c r="A421" s="19"/>
      <c r="B421" s="35"/>
      <c r="C421" s="21"/>
      <c r="D421" s="46"/>
      <c r="E421" s="22"/>
      <c r="F421" s="22"/>
      <c r="G421" s="22"/>
      <c r="H421" s="22"/>
      <c r="I421" s="22"/>
    </row>
    <row r="422" spans="1:9" x14ac:dyDescent="0.2">
      <c r="A422" s="19"/>
      <c r="B422" s="35"/>
      <c r="C422" s="21"/>
      <c r="D422" s="46"/>
      <c r="E422" s="22"/>
      <c r="F422" s="22"/>
      <c r="G422" s="22"/>
      <c r="H422" s="22"/>
      <c r="I422" s="22"/>
    </row>
    <row r="423" spans="1:9" x14ac:dyDescent="0.2">
      <c r="A423" s="19"/>
      <c r="B423" s="35"/>
      <c r="C423" s="21"/>
      <c r="D423" s="46"/>
      <c r="E423" s="22"/>
      <c r="F423" s="22"/>
      <c r="G423" s="22"/>
      <c r="H423" s="22"/>
      <c r="I423" s="22"/>
    </row>
    <row r="424" spans="1:9" x14ac:dyDescent="0.2">
      <c r="A424" s="19"/>
      <c r="B424" s="35"/>
      <c r="C424" s="21"/>
      <c r="D424" s="46"/>
      <c r="E424" s="22"/>
      <c r="F424" s="22"/>
      <c r="G424" s="22"/>
      <c r="H424" s="22"/>
      <c r="I424" s="22"/>
    </row>
    <row r="425" spans="1:9" x14ac:dyDescent="0.2">
      <c r="A425" s="19"/>
      <c r="B425" s="35"/>
      <c r="C425" s="21"/>
      <c r="D425" s="46"/>
      <c r="E425" s="22"/>
      <c r="F425" s="22"/>
      <c r="G425" s="22"/>
      <c r="H425" s="22"/>
      <c r="I425" s="22"/>
    </row>
    <row r="426" spans="1:9" x14ac:dyDescent="0.2">
      <c r="A426" s="19"/>
      <c r="B426" s="35"/>
      <c r="C426" s="21"/>
      <c r="D426" s="46"/>
      <c r="E426" s="22"/>
      <c r="F426" s="22"/>
      <c r="G426" s="22"/>
      <c r="H426" s="22"/>
      <c r="I426" s="22"/>
    </row>
    <row r="427" spans="1:9" x14ac:dyDescent="0.2">
      <c r="A427" s="19"/>
      <c r="B427" s="35"/>
      <c r="C427" s="21"/>
      <c r="D427" s="46"/>
      <c r="E427" s="22"/>
      <c r="F427" s="22"/>
      <c r="G427" s="22"/>
      <c r="H427" s="22"/>
      <c r="I427" s="22"/>
    </row>
    <row r="428" spans="1:9" x14ac:dyDescent="0.2">
      <c r="A428" s="19"/>
      <c r="B428" s="35"/>
      <c r="C428" s="21"/>
      <c r="D428" s="46"/>
      <c r="E428" s="22"/>
      <c r="F428" s="22"/>
      <c r="G428" s="22"/>
      <c r="H428" s="22"/>
      <c r="I428" s="22"/>
    </row>
    <row r="429" spans="1:9" x14ac:dyDescent="0.2">
      <c r="A429" s="19"/>
      <c r="B429" s="35"/>
      <c r="C429" s="21"/>
      <c r="D429" s="46"/>
      <c r="E429" s="22"/>
      <c r="F429" s="22"/>
      <c r="G429" s="22"/>
      <c r="H429" s="22"/>
      <c r="I429" s="22"/>
    </row>
    <row r="430" spans="1:9" x14ac:dyDescent="0.2">
      <c r="A430" s="19"/>
      <c r="B430" s="35"/>
      <c r="C430" s="21"/>
      <c r="D430" s="46"/>
      <c r="E430" s="22"/>
      <c r="F430" s="22"/>
      <c r="G430" s="22"/>
      <c r="H430" s="22"/>
      <c r="I430" s="22"/>
    </row>
    <row r="431" spans="1:9" x14ac:dyDescent="0.2">
      <c r="A431" s="19"/>
      <c r="B431" s="35"/>
      <c r="C431" s="21"/>
      <c r="D431" s="46"/>
      <c r="E431" s="22"/>
      <c r="F431" s="22"/>
      <c r="G431" s="22"/>
      <c r="H431" s="22"/>
      <c r="I431" s="22"/>
    </row>
    <row r="432" spans="1:9" x14ac:dyDescent="0.2">
      <c r="A432" s="19"/>
      <c r="B432" s="35"/>
      <c r="C432" s="21"/>
      <c r="D432" s="46"/>
      <c r="E432" s="22"/>
      <c r="F432" s="22"/>
      <c r="G432" s="22"/>
      <c r="H432" s="22"/>
      <c r="I432" s="22"/>
    </row>
    <row r="433" spans="1:9" x14ac:dyDescent="0.2">
      <c r="A433" s="19"/>
      <c r="B433" s="35"/>
      <c r="C433" s="21"/>
      <c r="D433" s="46"/>
      <c r="E433" s="22"/>
      <c r="F433" s="22"/>
      <c r="G433" s="22"/>
      <c r="H433" s="22"/>
      <c r="I433" s="22"/>
    </row>
    <row r="434" spans="1:9" x14ac:dyDescent="0.2">
      <c r="A434" s="19"/>
      <c r="B434" s="35"/>
      <c r="C434" s="21"/>
      <c r="D434" s="46"/>
      <c r="E434" s="22"/>
      <c r="F434" s="22"/>
      <c r="G434" s="22"/>
      <c r="H434" s="22"/>
      <c r="I434" s="22"/>
    </row>
    <row r="435" spans="1:9" x14ac:dyDescent="0.2">
      <c r="A435" s="19"/>
      <c r="B435" s="35"/>
      <c r="C435" s="21"/>
      <c r="D435" s="46"/>
      <c r="E435" s="22"/>
      <c r="F435" s="22"/>
      <c r="G435" s="22"/>
      <c r="H435" s="22"/>
      <c r="I435" s="22"/>
    </row>
    <row r="436" spans="1:9" x14ac:dyDescent="0.2">
      <c r="A436" s="19"/>
      <c r="B436" s="35"/>
      <c r="C436" s="21"/>
      <c r="D436" s="46"/>
      <c r="E436" s="22"/>
      <c r="F436" s="22"/>
      <c r="G436" s="22"/>
      <c r="H436" s="22"/>
      <c r="I436" s="22"/>
    </row>
    <row r="437" spans="1:9" x14ac:dyDescent="0.2">
      <c r="A437" s="19"/>
      <c r="B437" s="35"/>
      <c r="C437" s="21"/>
      <c r="D437" s="46"/>
      <c r="E437" s="22"/>
      <c r="F437" s="22"/>
      <c r="G437" s="22"/>
      <c r="H437" s="22"/>
      <c r="I437" s="22"/>
    </row>
    <row r="438" spans="1:9" x14ac:dyDescent="0.2">
      <c r="A438" s="19"/>
      <c r="B438" s="35"/>
      <c r="C438" s="21"/>
      <c r="D438" s="46"/>
      <c r="E438" s="22"/>
      <c r="F438" s="22"/>
      <c r="G438" s="22"/>
      <c r="H438" s="22"/>
      <c r="I438" s="22"/>
    </row>
    <row r="439" spans="1:9" x14ac:dyDescent="0.2">
      <c r="A439" s="19"/>
      <c r="B439" s="35"/>
      <c r="C439" s="21"/>
      <c r="D439" s="46"/>
      <c r="E439" s="22"/>
      <c r="F439" s="22"/>
      <c r="G439" s="22"/>
      <c r="H439" s="22"/>
      <c r="I439" s="22"/>
    </row>
    <row r="440" spans="1:9" x14ac:dyDescent="0.2">
      <c r="A440" s="19"/>
      <c r="B440" s="35"/>
      <c r="C440" s="21"/>
      <c r="D440" s="46"/>
      <c r="E440" s="22"/>
      <c r="F440" s="22"/>
      <c r="G440" s="22"/>
      <c r="H440" s="22"/>
      <c r="I440" s="22"/>
    </row>
    <row r="441" spans="1:9" x14ac:dyDescent="0.2">
      <c r="A441" s="19"/>
      <c r="B441" s="35"/>
      <c r="C441" s="21"/>
      <c r="D441" s="46"/>
      <c r="E441" s="22"/>
      <c r="F441" s="22"/>
      <c r="G441" s="22"/>
      <c r="H441" s="22"/>
      <c r="I441" s="22"/>
    </row>
    <row r="442" spans="1:9" x14ac:dyDescent="0.2">
      <c r="A442" s="19"/>
      <c r="B442" s="35"/>
      <c r="C442" s="21"/>
      <c r="D442" s="46"/>
      <c r="E442" s="22"/>
      <c r="F442" s="22"/>
      <c r="G442" s="22"/>
      <c r="H442" s="22"/>
      <c r="I442" s="22"/>
    </row>
    <row r="443" spans="1:9" x14ac:dyDescent="0.2">
      <c r="A443" s="19"/>
      <c r="B443" s="35"/>
      <c r="C443" s="21"/>
      <c r="D443" s="46"/>
      <c r="E443" s="22"/>
      <c r="F443" s="22"/>
      <c r="G443" s="22"/>
      <c r="H443" s="22"/>
      <c r="I443" s="22"/>
    </row>
    <row r="444" spans="1:9" x14ac:dyDescent="0.2">
      <c r="A444" s="19"/>
      <c r="B444" s="35"/>
      <c r="C444" s="21"/>
      <c r="D444" s="46"/>
      <c r="E444" s="22"/>
      <c r="F444" s="22"/>
      <c r="G444" s="22"/>
      <c r="H444" s="22"/>
      <c r="I444" s="22"/>
    </row>
    <row r="445" spans="1:9" x14ac:dyDescent="0.2">
      <c r="A445" s="19"/>
      <c r="B445" s="35"/>
      <c r="C445" s="21"/>
      <c r="D445" s="46"/>
      <c r="E445" s="22"/>
      <c r="F445" s="22"/>
      <c r="G445" s="22"/>
      <c r="H445" s="22"/>
      <c r="I445" s="22"/>
    </row>
    <row r="446" spans="1:9" x14ac:dyDescent="0.2">
      <c r="A446" s="19"/>
      <c r="B446" s="35"/>
      <c r="C446" s="21"/>
      <c r="D446" s="46"/>
      <c r="E446" s="22"/>
      <c r="F446" s="22"/>
      <c r="G446" s="22"/>
      <c r="H446" s="22"/>
      <c r="I446" s="22"/>
    </row>
    <row r="447" spans="1:9" x14ac:dyDescent="0.2">
      <c r="A447" s="19"/>
      <c r="B447" s="35"/>
      <c r="C447" s="21"/>
      <c r="D447" s="46"/>
      <c r="E447" s="22"/>
      <c r="F447" s="22"/>
      <c r="G447" s="22"/>
      <c r="H447" s="22"/>
      <c r="I447" s="22"/>
    </row>
    <row r="448" spans="1:9" x14ac:dyDescent="0.2">
      <c r="A448" s="19"/>
      <c r="B448" s="35"/>
      <c r="C448" s="21"/>
      <c r="D448" s="46"/>
      <c r="E448" s="22"/>
      <c r="F448" s="22"/>
      <c r="G448" s="22"/>
      <c r="H448" s="22"/>
      <c r="I448" s="22"/>
    </row>
    <row r="449" spans="1:9" x14ac:dyDescent="0.2">
      <c r="A449" s="19"/>
      <c r="B449" s="35"/>
      <c r="C449" s="21"/>
      <c r="D449" s="46"/>
      <c r="E449" s="22"/>
      <c r="F449" s="22"/>
      <c r="G449" s="22"/>
      <c r="H449" s="22"/>
      <c r="I449" s="22"/>
    </row>
    <row r="450" spans="1:9" x14ac:dyDescent="0.2">
      <c r="A450" s="19"/>
      <c r="B450" s="35"/>
      <c r="C450" s="21"/>
      <c r="D450" s="46"/>
      <c r="E450" s="22"/>
      <c r="F450" s="22"/>
      <c r="G450" s="22"/>
      <c r="H450" s="22"/>
      <c r="I450" s="22"/>
    </row>
    <row r="451" spans="1:9" x14ac:dyDescent="0.2">
      <c r="A451" s="19"/>
      <c r="B451" s="35"/>
      <c r="C451" s="21"/>
      <c r="D451" s="46"/>
      <c r="E451" s="22"/>
      <c r="F451" s="22"/>
      <c r="G451" s="22"/>
      <c r="H451" s="22"/>
      <c r="I451" s="22"/>
    </row>
    <row r="452" spans="1:9" x14ac:dyDescent="0.2">
      <c r="A452" s="19"/>
      <c r="B452" s="35"/>
      <c r="C452" s="21"/>
      <c r="D452" s="46"/>
      <c r="E452" s="22"/>
      <c r="F452" s="22"/>
      <c r="G452" s="22"/>
      <c r="H452" s="22"/>
      <c r="I452" s="22"/>
    </row>
    <row r="453" spans="1:9" x14ac:dyDescent="0.2">
      <c r="A453" s="19"/>
      <c r="B453" s="35"/>
      <c r="C453" s="21"/>
      <c r="D453" s="46"/>
      <c r="E453" s="22"/>
      <c r="F453" s="22"/>
      <c r="G453" s="22"/>
      <c r="H453" s="22"/>
      <c r="I453" s="22"/>
    </row>
    <row r="454" spans="1:9" x14ac:dyDescent="0.2">
      <c r="A454" s="19"/>
      <c r="B454" s="35"/>
      <c r="C454" s="21"/>
      <c r="D454" s="46"/>
      <c r="E454" s="22"/>
      <c r="F454" s="22"/>
      <c r="G454" s="22"/>
      <c r="H454" s="22"/>
      <c r="I454" s="22"/>
    </row>
  </sheetData>
  <mergeCells count="22">
    <mergeCell ref="O9:O10"/>
    <mergeCell ref="P9:P10"/>
    <mergeCell ref="J7:J8"/>
    <mergeCell ref="K7:N7"/>
    <mergeCell ref="A9:A10"/>
    <mergeCell ref="B9:B10"/>
    <mergeCell ref="C9:C10"/>
    <mergeCell ref="D9:D10"/>
    <mergeCell ref="E9:E10"/>
    <mergeCell ref="F9:I9"/>
    <mergeCell ref="J9:J10"/>
    <mergeCell ref="K9:N9"/>
    <mergeCell ref="A7:A8"/>
    <mergeCell ref="B7:B8"/>
    <mergeCell ref="C7:C8"/>
    <mergeCell ref="D7:D8"/>
    <mergeCell ref="F7:I7"/>
    <mergeCell ref="A1:P1"/>
    <mergeCell ref="A2:P2"/>
    <mergeCell ref="A3:P3"/>
    <mergeCell ref="A4:P4"/>
    <mergeCell ref="A5:P5"/>
  </mergeCells>
  <conditionalFormatting sqref="E43:P454 E30:P41 E11:P28">
    <cfRule type="expression" dxfId="148" priority="25">
      <formula>1</formula>
    </cfRule>
  </conditionalFormatting>
  <conditionalFormatting sqref="A43:P454 A11:P28 A30:P41">
    <cfRule type="expression" dxfId="147" priority="26">
      <formula>AND(MOD(RIGHT($A11,1),1)=0, OR(LEFT($A11,1)="A",LEFT($A11,1)="B",LEFT($A11,1)="C",LEFT($A11,1)="D",LEFT($A11,1)="E"))</formula>
    </cfRule>
    <cfRule type="expression" dxfId="146" priority="27">
      <formula>OR(LEFT($A11,1)="A",LEFT($A11,1)="B",LEFT($A11,1)="C",LEFT($A11,1)="D",LEFT($A11,1)="E")</formula>
    </cfRule>
    <cfRule type="expression" dxfId="145" priority="28">
      <formula>1</formula>
    </cfRule>
  </conditionalFormatting>
  <conditionalFormatting sqref="E29:P29">
    <cfRule type="expression" dxfId="144" priority="5">
      <formula>1</formula>
    </cfRule>
  </conditionalFormatting>
  <conditionalFormatting sqref="A29:P29">
    <cfRule type="expression" dxfId="143" priority="6">
      <formula>AND(MOD(RIGHT($A29,1),1)=0, OR(LEFT($A29,1)="A",LEFT($A29,1)="B",LEFT($A29,1)="C",LEFT($A29,1)="D",LEFT($A29,1)="E"))</formula>
    </cfRule>
    <cfRule type="expression" dxfId="142" priority="7">
      <formula>OR(LEFT($A29,1)="A",LEFT($A29,1)="B",LEFT($A29,1)="C",LEFT($A29,1)="D",LEFT($A29,1)="E")</formula>
    </cfRule>
    <cfRule type="expression" dxfId="141" priority="8">
      <formula>1</formula>
    </cfRule>
  </conditionalFormatting>
  <conditionalFormatting sqref="E42:P42">
    <cfRule type="expression" dxfId="140" priority="1">
      <formula>1</formula>
    </cfRule>
  </conditionalFormatting>
  <conditionalFormatting sqref="A42:P42">
    <cfRule type="expression" dxfId="139" priority="2">
      <formula>AND(MOD(RIGHT($A42,1),1)=0, OR(LEFT($A42,1)="A",LEFT($A42,1)="B",LEFT($A42,1)="C",LEFT($A42,1)="D",LEFT($A42,1)="E"))</formula>
    </cfRule>
    <cfRule type="expression" dxfId="138" priority="3">
      <formula>OR(LEFT($A42,1)="A",LEFT($A42,1)="B",LEFT($A42,1)="C",LEFT($A42,1)="D",LEFT($A42,1)="E")</formula>
    </cfRule>
    <cfRule type="expression" dxfId="137" priority="4">
      <formula>1</formula>
    </cfRule>
  </conditionalFormatting>
  <dataValidations count="1">
    <dataValidation type="list" allowBlank="1" showInputMessage="1" showErrorMessage="1" sqref="O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scale="65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87"/>
  <sheetViews>
    <sheetView view="pageBreakPreview" zoomScale="80" zoomScaleNormal="100" zoomScaleSheetLayoutView="80" workbookViewId="0">
      <selection activeCell="G17" sqref="G17"/>
    </sheetView>
  </sheetViews>
  <sheetFormatPr defaultColWidth="9" defaultRowHeight="15" x14ac:dyDescent="0.2"/>
  <cols>
    <col min="1" max="1" width="16.5" style="7" customWidth="1"/>
    <col min="2" max="2" width="66.125" style="7" customWidth="1"/>
    <col min="3" max="4" width="16.5" style="7" customWidth="1"/>
    <col min="5" max="16384" width="9" style="7"/>
  </cols>
  <sheetData>
    <row r="1" spans="1:4" ht="21" customHeight="1" x14ac:dyDescent="0.2">
      <c r="A1" s="63" t="s">
        <v>0</v>
      </c>
      <c r="B1" s="63"/>
      <c r="C1" s="63"/>
      <c r="D1" s="63"/>
    </row>
    <row r="2" spans="1:4" ht="21" customHeight="1" x14ac:dyDescent="0.2">
      <c r="A2" s="63" t="s">
        <v>1</v>
      </c>
      <c r="B2" s="63"/>
      <c r="C2" s="63"/>
      <c r="D2" s="63"/>
    </row>
    <row r="3" spans="1:4" ht="21" customHeight="1" x14ac:dyDescent="0.2">
      <c r="A3" s="63" t="s">
        <v>2</v>
      </c>
      <c r="B3" s="63"/>
      <c r="C3" s="63"/>
      <c r="D3" s="63"/>
    </row>
    <row r="4" spans="1:4" ht="21" customHeight="1" x14ac:dyDescent="0.2">
      <c r="A4" s="63" t="s">
        <v>5</v>
      </c>
      <c r="B4" s="63"/>
      <c r="C4" s="63"/>
      <c r="D4" s="63"/>
    </row>
    <row r="5" spans="1:4" ht="31.5" customHeight="1" x14ac:dyDescent="0.2">
      <c r="A5" s="67" t="s">
        <v>163</v>
      </c>
      <c r="B5" s="67"/>
      <c r="C5" s="67"/>
      <c r="D5" s="67"/>
    </row>
    <row r="6" spans="1:4" ht="21" customHeight="1" x14ac:dyDescent="0.2">
      <c r="A6" s="10"/>
      <c r="B6" s="10"/>
      <c r="C6" s="37" t="str">
        <f>'S-5'!C6</f>
        <v>FC: USD</v>
      </c>
      <c r="D6" s="37" t="s">
        <v>38</v>
      </c>
    </row>
    <row r="7" spans="1:4" ht="21" customHeight="1" x14ac:dyDescent="0.2">
      <c r="A7" s="71" t="s">
        <v>9</v>
      </c>
      <c r="B7" s="71" t="s">
        <v>10</v>
      </c>
      <c r="C7" s="71" t="s">
        <v>26</v>
      </c>
      <c r="D7" s="71"/>
    </row>
    <row r="8" spans="1:4" ht="21" customHeight="1" x14ac:dyDescent="0.2">
      <c r="A8" s="71"/>
      <c r="B8" s="71"/>
      <c r="C8" s="11" t="s">
        <v>12</v>
      </c>
      <c r="D8" s="11" t="s">
        <v>13</v>
      </c>
    </row>
    <row r="9" spans="1:4" ht="27" customHeight="1" x14ac:dyDescent="0.2">
      <c r="A9" s="1" t="s">
        <v>39</v>
      </c>
      <c r="B9" s="2" t="s">
        <v>29</v>
      </c>
      <c r="C9" s="24"/>
      <c r="D9" s="24">
        <f>SUM('S-2-A'!P11:P87)</f>
        <v>0</v>
      </c>
    </row>
    <row r="10" spans="1:4" ht="27" customHeight="1" x14ac:dyDescent="0.2">
      <c r="A10" s="1" t="s">
        <v>40</v>
      </c>
      <c r="B10" s="2" t="s">
        <v>31</v>
      </c>
      <c r="C10" s="24"/>
      <c r="D10" s="24">
        <f>SUM('S-2-B'!P11:P31)</f>
        <v>0</v>
      </c>
    </row>
    <row r="11" spans="1:4" ht="27" customHeight="1" x14ac:dyDescent="0.2">
      <c r="A11" s="1" t="s">
        <v>41</v>
      </c>
      <c r="B11" s="2" t="s">
        <v>33</v>
      </c>
      <c r="C11" s="24"/>
      <c r="D11" s="24">
        <f>SUM('S-2-C'!P11:P44)</f>
        <v>0</v>
      </c>
    </row>
    <row r="12" spans="1:4" ht="27" customHeight="1" x14ac:dyDescent="0.2">
      <c r="A12" s="61" t="s">
        <v>42</v>
      </c>
      <c r="B12" s="61"/>
      <c r="C12" s="25">
        <f>SUM(C9:C11)</f>
        <v>0</v>
      </c>
      <c r="D12" s="25">
        <f>SUM(D9:D11)</f>
        <v>0</v>
      </c>
    </row>
    <row r="13" spans="1:4" ht="27" customHeight="1" x14ac:dyDescent="0.2">
      <c r="A13" s="75"/>
      <c r="B13" s="75"/>
      <c r="C13" s="12"/>
      <c r="D13" s="12"/>
    </row>
    <row r="14" spans="1:4" x14ac:dyDescent="0.2">
      <c r="A14" s="75"/>
      <c r="B14" s="75"/>
      <c r="C14" s="12"/>
      <c r="D14" s="12"/>
    </row>
    <row r="23" ht="8.25" customHeight="1" x14ac:dyDescent="0.2"/>
    <row r="24" ht="9.75" hidden="1" customHeight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8" ht="9" customHeight="1" x14ac:dyDescent="0.2"/>
    <row r="39" ht="8.25" hidden="1" customHeight="1" x14ac:dyDescent="0.2"/>
    <row r="40" hidden="1" x14ac:dyDescent="0.2"/>
    <row r="41" hidden="1" x14ac:dyDescent="0.2"/>
    <row r="42" hidden="1" x14ac:dyDescent="0.2"/>
    <row r="85" hidden="1" x14ac:dyDescent="0.2"/>
    <row r="86" hidden="1" x14ac:dyDescent="0.2"/>
    <row r="87" hidden="1" x14ac:dyDescent="0.2"/>
  </sheetData>
  <mergeCells count="11">
    <mergeCell ref="A14:B14"/>
    <mergeCell ref="A1:D1"/>
    <mergeCell ref="A2:D2"/>
    <mergeCell ref="A3:D3"/>
    <mergeCell ref="A4:D4"/>
    <mergeCell ref="A5:D5"/>
    <mergeCell ref="A7:A8"/>
    <mergeCell ref="B7:B8"/>
    <mergeCell ref="C7:D7"/>
    <mergeCell ref="A12:B12"/>
    <mergeCell ref="A13:B13"/>
  </mergeCells>
  <dataValidations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27" right="0.59055118110236227" top="0.59055118110236227" bottom="1.1023622047244095" header="0.51181102362204722" footer="0.27559055118110237"/>
  <pageSetup paperSize="9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468"/>
  <sheetViews>
    <sheetView view="pageBreakPreview" topLeftCell="A79" zoomScale="115" zoomScaleNormal="85" zoomScaleSheetLayoutView="115" workbookViewId="0">
      <selection activeCell="G17" sqref="G17"/>
    </sheetView>
  </sheetViews>
  <sheetFormatPr defaultColWidth="8.75" defaultRowHeight="12.75" x14ac:dyDescent="0.2"/>
  <cols>
    <col min="1" max="1" width="6.125" style="13" customWidth="1"/>
    <col min="2" max="2" width="53" style="36" customWidth="1"/>
    <col min="3" max="3" width="6.125" style="47" customWidth="1"/>
    <col min="4" max="4" width="8.875" style="13" customWidth="1"/>
    <col min="5" max="8" width="9" style="13" customWidth="1"/>
    <col min="9" max="9" width="9.625" style="13" customWidth="1"/>
    <col min="10" max="13" width="9" style="13" customWidth="1"/>
    <col min="14" max="14" width="11.375" style="13" customWidth="1"/>
    <col min="15" max="15" width="21" style="13" customWidth="1"/>
    <col min="16" max="16" width="11.375" style="13" customWidth="1"/>
    <col min="17" max="664" width="8.75" style="13"/>
    <col min="665" max="665" width="7.125" style="13" customWidth="1"/>
    <col min="666" max="666" width="57.125" style="13" customWidth="1"/>
    <col min="667" max="667" width="7.125" style="13" customWidth="1"/>
    <col min="668" max="668" width="11.25" style="13" customWidth="1"/>
    <col min="669" max="669" width="11.75" style="13" customWidth="1"/>
    <col min="670" max="670" width="11.25" style="13" customWidth="1"/>
    <col min="671" max="671" width="12.75" style="13" customWidth="1"/>
    <col min="672" max="676" width="8.75" style="13"/>
    <col min="677" max="677" width="6.125" style="13" customWidth="1"/>
    <col min="678" max="678" width="27.375" style="13" customWidth="1"/>
    <col min="679" max="679" width="6.125" style="13" customWidth="1"/>
    <col min="680" max="680" width="11.375" style="13" customWidth="1"/>
    <col min="681" max="681" width="10.375" style="13" customWidth="1"/>
    <col min="682" max="683" width="11.375" style="13" customWidth="1"/>
    <col min="684" max="684" width="11.25" style="13" customWidth="1"/>
    <col min="685" max="685" width="11.75" style="13" customWidth="1"/>
    <col min="686" max="686" width="11.25" style="13" customWidth="1"/>
    <col min="687" max="687" width="12.75" style="13" customWidth="1"/>
    <col min="688" max="16384" width="8.75" style="13"/>
  </cols>
  <sheetData>
    <row r="1" spans="1:16" s="39" customFormat="1" ht="22.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39" customFormat="1" ht="22.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s="39" customFormat="1" ht="22.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s="39" customFormat="1" ht="22.5" customHeight="1" x14ac:dyDescent="0.2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39" customFormat="1" ht="22.5" customHeight="1" x14ac:dyDescent="0.2">
      <c r="A5" s="63" t="s">
        <v>164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s="7" customFormat="1" ht="22.5" customHeight="1" x14ac:dyDescent="0.2">
      <c r="A6" s="37"/>
      <c r="B6" s="38"/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P6" s="37" t="s">
        <v>38</v>
      </c>
    </row>
    <row r="7" spans="1:16" s="7" customFormat="1" ht="27" customHeight="1" x14ac:dyDescent="0.2">
      <c r="A7" s="74" t="s">
        <v>24</v>
      </c>
      <c r="B7" s="74" t="s">
        <v>25</v>
      </c>
      <c r="C7" s="74" t="s">
        <v>46</v>
      </c>
      <c r="D7" s="14" t="s">
        <v>165</v>
      </c>
      <c r="E7" s="68" t="s">
        <v>48</v>
      </c>
      <c r="F7" s="69"/>
      <c r="G7" s="69"/>
      <c r="H7" s="69"/>
      <c r="I7" s="72" t="s">
        <v>49</v>
      </c>
      <c r="J7" s="68" t="s">
        <v>50</v>
      </c>
      <c r="K7" s="69"/>
      <c r="L7" s="69"/>
      <c r="M7" s="69"/>
      <c r="N7" s="14" t="s">
        <v>166</v>
      </c>
      <c r="O7" s="14" t="s">
        <v>52</v>
      </c>
      <c r="P7" s="14" t="s">
        <v>26</v>
      </c>
    </row>
    <row r="8" spans="1:16" s="7" customFormat="1" ht="27" customHeight="1" x14ac:dyDescent="0.2">
      <c r="A8" s="74"/>
      <c r="B8" s="74"/>
      <c r="C8" s="74"/>
      <c r="D8" s="14" t="s">
        <v>13</v>
      </c>
      <c r="E8" s="26" t="s">
        <v>235</v>
      </c>
      <c r="F8" s="26" t="s">
        <v>236</v>
      </c>
      <c r="G8" s="26" t="s">
        <v>237</v>
      </c>
      <c r="H8" s="26" t="s">
        <v>238</v>
      </c>
      <c r="I8" s="72"/>
      <c r="J8" s="26" t="s">
        <v>235</v>
      </c>
      <c r="K8" s="26" t="s">
        <v>236</v>
      </c>
      <c r="L8" s="26" t="s">
        <v>237</v>
      </c>
      <c r="M8" s="26" t="s">
        <v>238</v>
      </c>
      <c r="N8" s="14" t="s">
        <v>13</v>
      </c>
      <c r="O8" s="14" t="s">
        <v>13</v>
      </c>
      <c r="P8" s="14" t="s">
        <v>13</v>
      </c>
    </row>
    <row r="9" spans="1:16" s="7" customFormat="1" ht="21" customHeight="1" x14ac:dyDescent="0.2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/>
      <c r="G9" s="73"/>
      <c r="H9" s="73"/>
      <c r="I9" s="71" t="s">
        <v>167</v>
      </c>
      <c r="J9" s="73">
        <v>7</v>
      </c>
      <c r="K9" s="73"/>
      <c r="L9" s="73"/>
      <c r="M9" s="73"/>
      <c r="N9" s="71" t="s">
        <v>168</v>
      </c>
      <c r="O9" s="71" t="s">
        <v>169</v>
      </c>
      <c r="P9" s="71" t="s">
        <v>170</v>
      </c>
    </row>
    <row r="10" spans="1:16" s="7" customFormat="1" ht="21" customHeight="1" x14ac:dyDescent="0.2">
      <c r="A10" s="73"/>
      <c r="B10" s="73"/>
      <c r="C10" s="73"/>
      <c r="D10" s="73"/>
      <c r="E10" s="17" t="s">
        <v>3</v>
      </c>
      <c r="F10" s="17" t="s">
        <v>4</v>
      </c>
      <c r="G10" s="17" t="s">
        <v>6</v>
      </c>
      <c r="H10" s="17" t="s">
        <v>8</v>
      </c>
      <c r="I10" s="71"/>
      <c r="J10" s="17" t="s">
        <v>3</v>
      </c>
      <c r="K10" s="17" t="s">
        <v>4</v>
      </c>
      <c r="L10" s="17" t="s">
        <v>6</v>
      </c>
      <c r="M10" s="17" t="s">
        <v>8</v>
      </c>
      <c r="N10" s="71"/>
      <c r="O10" s="71"/>
      <c r="P10" s="71"/>
    </row>
    <row r="11" spans="1:16" ht="21" customHeight="1" x14ac:dyDescent="0.2">
      <c r="A11" s="4" t="s">
        <v>39</v>
      </c>
      <c r="B11" s="34" t="s">
        <v>29</v>
      </c>
      <c r="C11" s="45"/>
      <c r="D11" s="18"/>
      <c r="E11" s="18"/>
      <c r="F11" s="18"/>
      <c r="G11" s="18"/>
      <c r="H11" s="18"/>
      <c r="I11" s="13">
        <f t="shared" ref="I11:I77" si="0">SUM(E11:H11)</f>
        <v>0</v>
      </c>
    </row>
    <row r="12" spans="1:16" ht="21" customHeight="1" x14ac:dyDescent="0.2">
      <c r="A12" s="41" t="s">
        <v>56</v>
      </c>
      <c r="B12" s="34" t="s">
        <v>57</v>
      </c>
      <c r="C12" s="45"/>
      <c r="D12" s="18"/>
      <c r="E12" s="18"/>
      <c r="F12" s="18"/>
      <c r="G12" s="18"/>
      <c r="H12" s="18"/>
      <c r="I12" s="13">
        <f t="shared" si="0"/>
        <v>0</v>
      </c>
    </row>
    <row r="13" spans="1:16" ht="21" customHeight="1" x14ac:dyDescent="0.2">
      <c r="A13" s="4">
        <v>1</v>
      </c>
      <c r="B13" s="34" t="s">
        <v>58</v>
      </c>
      <c r="C13" s="45" t="s">
        <v>59</v>
      </c>
      <c r="D13" s="18"/>
      <c r="E13" s="18">
        <v>91</v>
      </c>
      <c r="F13" s="18">
        <v>45</v>
      </c>
      <c r="G13" s="18">
        <v>17</v>
      </c>
      <c r="H13" s="18">
        <v>17</v>
      </c>
      <c r="I13" s="13">
        <f t="shared" si="0"/>
        <v>170</v>
      </c>
    </row>
    <row r="14" spans="1:16" ht="21" customHeight="1" x14ac:dyDescent="0.2">
      <c r="A14" s="4">
        <v>2</v>
      </c>
      <c r="B14" s="34" t="s">
        <v>234</v>
      </c>
      <c r="C14" s="45" t="s">
        <v>59</v>
      </c>
      <c r="D14" s="18"/>
      <c r="E14" s="18">
        <v>514</v>
      </c>
      <c r="F14" s="18">
        <v>257</v>
      </c>
      <c r="G14" s="18">
        <v>96</v>
      </c>
      <c r="H14" s="18">
        <v>96</v>
      </c>
      <c r="I14" s="13">
        <f t="shared" si="0"/>
        <v>963</v>
      </c>
    </row>
    <row r="15" spans="1:16" ht="21" customHeight="1" x14ac:dyDescent="0.2">
      <c r="A15" s="4">
        <v>3</v>
      </c>
      <c r="B15" s="34" t="s">
        <v>60</v>
      </c>
      <c r="C15" s="45" t="s">
        <v>61</v>
      </c>
      <c r="D15" s="18"/>
      <c r="E15" s="18">
        <v>1152</v>
      </c>
      <c r="F15" s="18">
        <v>576</v>
      </c>
      <c r="G15" s="18">
        <v>216</v>
      </c>
      <c r="H15" s="18">
        <v>216</v>
      </c>
      <c r="I15" s="13">
        <f t="shared" si="0"/>
        <v>2160</v>
      </c>
    </row>
    <row r="16" spans="1:16" ht="21" customHeight="1" x14ac:dyDescent="0.2">
      <c r="A16" s="4">
        <v>4</v>
      </c>
      <c r="B16" s="34" t="s">
        <v>62</v>
      </c>
      <c r="C16" s="45" t="s">
        <v>61</v>
      </c>
      <c r="D16" s="18"/>
      <c r="E16" s="18">
        <v>18</v>
      </c>
      <c r="F16" s="18">
        <v>9</v>
      </c>
      <c r="G16" s="18">
        <v>3</v>
      </c>
      <c r="H16" s="18">
        <v>3</v>
      </c>
      <c r="I16" s="13">
        <f t="shared" si="0"/>
        <v>33</v>
      </c>
    </row>
    <row r="17" spans="1:9" ht="21" customHeight="1" x14ac:dyDescent="0.2">
      <c r="A17" s="4">
        <v>5</v>
      </c>
      <c r="B17" s="34" t="s">
        <v>63</v>
      </c>
      <c r="C17" s="45" t="s">
        <v>61</v>
      </c>
      <c r="D17" s="18"/>
      <c r="E17" s="18">
        <v>18</v>
      </c>
      <c r="F17" s="18">
        <v>9</v>
      </c>
      <c r="G17" s="18">
        <v>3</v>
      </c>
      <c r="H17" s="18">
        <v>3</v>
      </c>
      <c r="I17" s="13">
        <f t="shared" si="0"/>
        <v>33</v>
      </c>
    </row>
    <row r="18" spans="1:9" ht="21" customHeight="1" x14ac:dyDescent="0.2">
      <c r="A18" s="4">
        <v>6</v>
      </c>
      <c r="B18" s="34" t="s">
        <v>64</v>
      </c>
      <c r="C18" s="45" t="s">
        <v>61</v>
      </c>
      <c r="D18" s="18"/>
      <c r="E18" s="18">
        <v>18</v>
      </c>
      <c r="F18" s="18">
        <v>9</v>
      </c>
      <c r="G18" s="18">
        <v>3</v>
      </c>
      <c r="H18" s="18">
        <v>3</v>
      </c>
      <c r="I18" s="13">
        <f t="shared" si="0"/>
        <v>33</v>
      </c>
    </row>
    <row r="19" spans="1:9" ht="21" customHeight="1" x14ac:dyDescent="0.2">
      <c r="A19" s="4">
        <v>7</v>
      </c>
      <c r="B19" s="34" t="s">
        <v>65</v>
      </c>
      <c r="C19" s="45" t="s">
        <v>61</v>
      </c>
      <c r="D19" s="18"/>
      <c r="E19" s="18">
        <v>18</v>
      </c>
      <c r="F19" s="18">
        <v>9</v>
      </c>
      <c r="G19" s="18">
        <v>3</v>
      </c>
      <c r="H19" s="18">
        <v>3</v>
      </c>
      <c r="I19" s="13">
        <f t="shared" si="0"/>
        <v>33</v>
      </c>
    </row>
    <row r="20" spans="1:9" ht="21" customHeight="1" x14ac:dyDescent="0.2">
      <c r="A20" s="4">
        <v>8</v>
      </c>
      <c r="B20" s="34" t="s">
        <v>66</v>
      </c>
      <c r="C20" s="45" t="s">
        <v>61</v>
      </c>
      <c r="D20" s="18"/>
      <c r="E20" s="18">
        <v>71</v>
      </c>
      <c r="F20" s="18">
        <v>35</v>
      </c>
      <c r="G20" s="18">
        <v>35</v>
      </c>
      <c r="H20" s="18">
        <v>35</v>
      </c>
      <c r="I20" s="13">
        <f t="shared" si="0"/>
        <v>176</v>
      </c>
    </row>
    <row r="21" spans="1:9" x14ac:dyDescent="0.2">
      <c r="A21" s="4"/>
      <c r="B21" s="34"/>
      <c r="C21" s="45" t="s">
        <v>67</v>
      </c>
      <c r="D21" s="18"/>
      <c r="E21" s="18" t="s">
        <v>67</v>
      </c>
      <c r="F21" s="18" t="s">
        <v>67</v>
      </c>
      <c r="G21" s="18" t="s">
        <v>67</v>
      </c>
      <c r="H21" s="18" t="s">
        <v>67</v>
      </c>
      <c r="I21" s="13">
        <f t="shared" si="0"/>
        <v>0</v>
      </c>
    </row>
    <row r="22" spans="1:9" ht="21" customHeight="1" x14ac:dyDescent="0.2">
      <c r="A22" s="41" t="s">
        <v>68</v>
      </c>
      <c r="B22" s="34" t="s">
        <v>69</v>
      </c>
      <c r="C22" s="45" t="s">
        <v>67</v>
      </c>
      <c r="D22" s="18"/>
      <c r="E22" s="18" t="s">
        <v>67</v>
      </c>
      <c r="F22" s="18" t="s">
        <v>67</v>
      </c>
      <c r="G22" s="18" t="s">
        <v>67</v>
      </c>
      <c r="H22" s="18" t="s">
        <v>67</v>
      </c>
      <c r="I22" s="13">
        <f t="shared" si="0"/>
        <v>0</v>
      </c>
    </row>
    <row r="23" spans="1:9" ht="21" customHeight="1" x14ac:dyDescent="0.2">
      <c r="A23" s="42" t="s">
        <v>70</v>
      </c>
      <c r="B23" s="34" t="s">
        <v>87</v>
      </c>
      <c r="C23" s="45" t="s">
        <v>67</v>
      </c>
      <c r="D23" s="18"/>
      <c r="E23" s="18" t="s">
        <v>67</v>
      </c>
      <c r="F23" s="18" t="s">
        <v>67</v>
      </c>
      <c r="G23" s="18" t="s">
        <v>67</v>
      </c>
      <c r="H23" s="18" t="s">
        <v>67</v>
      </c>
      <c r="I23" s="13">
        <f t="shared" si="0"/>
        <v>0</v>
      </c>
    </row>
    <row r="24" spans="1:9" ht="21" customHeight="1" x14ac:dyDescent="0.2">
      <c r="A24" s="4">
        <v>1</v>
      </c>
      <c r="B24" s="34" t="s">
        <v>88</v>
      </c>
      <c r="C24" s="45" t="s">
        <v>71</v>
      </c>
      <c r="D24" s="18"/>
      <c r="E24" s="18">
        <v>3040</v>
      </c>
      <c r="F24" s="18">
        <v>1520</v>
      </c>
      <c r="G24" s="18">
        <v>570</v>
      </c>
      <c r="H24" s="18">
        <v>570</v>
      </c>
      <c r="I24" s="13">
        <f t="shared" si="0"/>
        <v>5700</v>
      </c>
    </row>
    <row r="25" spans="1:9" ht="21" customHeight="1" x14ac:dyDescent="0.2">
      <c r="A25" s="4">
        <v>2</v>
      </c>
      <c r="B25" s="34" t="s">
        <v>72</v>
      </c>
      <c r="C25" s="45" t="s">
        <v>71</v>
      </c>
      <c r="D25" s="18"/>
      <c r="E25" s="18">
        <v>4104</v>
      </c>
      <c r="F25" s="18">
        <v>2052</v>
      </c>
      <c r="G25" s="18">
        <v>770</v>
      </c>
      <c r="H25" s="18">
        <v>770</v>
      </c>
      <c r="I25" s="13">
        <f t="shared" si="0"/>
        <v>7696</v>
      </c>
    </row>
    <row r="26" spans="1:9" ht="21" customHeight="1" x14ac:dyDescent="0.2">
      <c r="A26" s="4">
        <v>3</v>
      </c>
      <c r="B26" s="34" t="s">
        <v>73</v>
      </c>
      <c r="C26" s="45" t="s">
        <v>71</v>
      </c>
      <c r="D26" s="18"/>
      <c r="E26" s="18">
        <v>16720</v>
      </c>
      <c r="F26" s="18">
        <v>8360</v>
      </c>
      <c r="G26" s="18">
        <v>3135</v>
      </c>
      <c r="H26" s="18">
        <v>3135</v>
      </c>
      <c r="I26" s="13">
        <f t="shared" si="0"/>
        <v>31350</v>
      </c>
    </row>
    <row r="27" spans="1:9" ht="21" customHeight="1" x14ac:dyDescent="0.2">
      <c r="A27" s="4">
        <v>4</v>
      </c>
      <c r="B27" s="34" t="s">
        <v>74</v>
      </c>
      <c r="C27" s="45" t="s">
        <v>71</v>
      </c>
      <c r="D27" s="18"/>
      <c r="E27" s="18">
        <v>304</v>
      </c>
      <c r="F27" s="18">
        <v>152</v>
      </c>
      <c r="G27" s="18">
        <v>57</v>
      </c>
      <c r="H27" s="18">
        <v>57</v>
      </c>
      <c r="I27" s="13">
        <f t="shared" si="0"/>
        <v>570</v>
      </c>
    </row>
    <row r="28" spans="1:9" ht="21" customHeight="1" x14ac:dyDescent="0.2">
      <c r="A28" s="4">
        <v>5</v>
      </c>
      <c r="B28" s="34" t="s">
        <v>75</v>
      </c>
      <c r="C28" s="45" t="s">
        <v>71</v>
      </c>
      <c r="D28" s="18"/>
      <c r="E28" s="18">
        <v>3648</v>
      </c>
      <c r="F28" s="18">
        <v>1824</v>
      </c>
      <c r="G28" s="18">
        <v>684</v>
      </c>
      <c r="H28" s="18">
        <v>684</v>
      </c>
      <c r="I28" s="13">
        <f t="shared" si="0"/>
        <v>6840</v>
      </c>
    </row>
    <row r="29" spans="1:9" ht="21" customHeight="1" x14ac:dyDescent="0.2">
      <c r="A29" s="4">
        <v>6</v>
      </c>
      <c r="B29" s="34" t="s">
        <v>253</v>
      </c>
      <c r="C29" s="45" t="s">
        <v>61</v>
      </c>
      <c r="D29" s="18"/>
      <c r="E29" s="18">
        <v>4104</v>
      </c>
      <c r="F29" s="18">
        <v>2052</v>
      </c>
      <c r="G29" s="18">
        <v>770</v>
      </c>
      <c r="H29" s="18">
        <v>770</v>
      </c>
      <c r="I29" s="13">
        <f t="shared" si="0"/>
        <v>7696</v>
      </c>
    </row>
    <row r="30" spans="1:9" ht="21" customHeight="1" x14ac:dyDescent="0.2">
      <c r="A30" s="4">
        <v>7</v>
      </c>
      <c r="B30" s="34" t="s">
        <v>76</v>
      </c>
      <c r="C30" s="45" t="s">
        <v>71</v>
      </c>
      <c r="D30" s="18"/>
      <c r="E30" s="18">
        <v>3344</v>
      </c>
      <c r="F30" s="18">
        <v>1672</v>
      </c>
      <c r="G30" s="18">
        <v>627</v>
      </c>
      <c r="H30" s="18">
        <v>627</v>
      </c>
      <c r="I30" s="13">
        <f t="shared" si="0"/>
        <v>6270</v>
      </c>
    </row>
    <row r="31" spans="1:9" ht="21" customHeight="1" x14ac:dyDescent="0.2">
      <c r="A31" s="4">
        <v>8</v>
      </c>
      <c r="B31" s="34" t="s">
        <v>77</v>
      </c>
      <c r="C31" s="45" t="s">
        <v>61</v>
      </c>
      <c r="D31" s="18"/>
      <c r="E31" s="18">
        <v>6840</v>
      </c>
      <c r="F31" s="18">
        <v>3420</v>
      </c>
      <c r="G31" s="18">
        <v>1283</v>
      </c>
      <c r="H31" s="18">
        <v>1283</v>
      </c>
      <c r="I31" s="13">
        <f t="shared" si="0"/>
        <v>12826</v>
      </c>
    </row>
    <row r="32" spans="1:9" ht="21" customHeight="1" x14ac:dyDescent="0.2">
      <c r="A32" s="4">
        <v>9</v>
      </c>
      <c r="B32" s="34" t="s">
        <v>96</v>
      </c>
      <c r="C32" s="45" t="s">
        <v>61</v>
      </c>
      <c r="D32" s="18"/>
      <c r="E32" s="18">
        <v>912</v>
      </c>
      <c r="F32" s="18">
        <v>456</v>
      </c>
      <c r="G32" s="18">
        <v>171</v>
      </c>
      <c r="H32" s="18">
        <v>171</v>
      </c>
      <c r="I32" s="13">
        <v>1710</v>
      </c>
    </row>
    <row r="33" spans="1:9" ht="21" customHeight="1" x14ac:dyDescent="0.2">
      <c r="A33" s="4">
        <v>10</v>
      </c>
      <c r="B33" s="34" t="s">
        <v>78</v>
      </c>
      <c r="C33" s="45" t="s">
        <v>71</v>
      </c>
      <c r="D33" s="18"/>
      <c r="E33" s="18">
        <v>6840</v>
      </c>
      <c r="F33" s="18">
        <v>3420</v>
      </c>
      <c r="G33" s="18">
        <v>1283</v>
      </c>
      <c r="H33" s="18">
        <v>1283</v>
      </c>
      <c r="I33" s="13">
        <f t="shared" si="0"/>
        <v>12826</v>
      </c>
    </row>
    <row r="34" spans="1:9" ht="27" customHeight="1" x14ac:dyDescent="0.2">
      <c r="A34" s="4">
        <v>11</v>
      </c>
      <c r="B34" s="34" t="s">
        <v>89</v>
      </c>
      <c r="C34" s="45" t="s">
        <v>61</v>
      </c>
      <c r="D34" s="18"/>
      <c r="E34" s="18">
        <v>5016</v>
      </c>
      <c r="F34" s="18">
        <v>2508</v>
      </c>
      <c r="G34" s="18">
        <v>941</v>
      </c>
      <c r="H34" s="18">
        <v>941</v>
      </c>
      <c r="I34" s="13">
        <f t="shared" si="0"/>
        <v>9406</v>
      </c>
    </row>
    <row r="35" spans="1:9" ht="27" customHeight="1" x14ac:dyDescent="0.2">
      <c r="A35" s="4">
        <v>12</v>
      </c>
      <c r="B35" s="34" t="s">
        <v>90</v>
      </c>
      <c r="C35" s="45" t="s">
        <v>61</v>
      </c>
      <c r="D35" s="18"/>
      <c r="E35" s="18">
        <v>3344</v>
      </c>
      <c r="F35" s="18">
        <v>1672</v>
      </c>
      <c r="G35" s="18">
        <v>627</v>
      </c>
      <c r="H35" s="18">
        <v>627</v>
      </c>
      <c r="I35" s="13">
        <f t="shared" si="0"/>
        <v>6270</v>
      </c>
    </row>
    <row r="36" spans="1:9" ht="27" customHeight="1" x14ac:dyDescent="0.2">
      <c r="A36" s="4">
        <v>13</v>
      </c>
      <c r="B36" s="34" t="s">
        <v>91</v>
      </c>
      <c r="C36" s="45" t="s">
        <v>61</v>
      </c>
      <c r="D36" s="18"/>
      <c r="E36" s="18">
        <v>304</v>
      </c>
      <c r="F36" s="18">
        <v>152</v>
      </c>
      <c r="G36" s="18">
        <v>57</v>
      </c>
      <c r="H36" s="18">
        <v>57</v>
      </c>
      <c r="I36" s="13">
        <f t="shared" si="0"/>
        <v>570</v>
      </c>
    </row>
    <row r="37" spans="1:9" ht="27" customHeight="1" x14ac:dyDescent="0.2">
      <c r="A37" s="4">
        <v>14</v>
      </c>
      <c r="B37" s="34" t="s">
        <v>92</v>
      </c>
      <c r="C37" s="45" t="s">
        <v>61</v>
      </c>
      <c r="D37" s="18"/>
      <c r="E37" s="18">
        <v>304</v>
      </c>
      <c r="F37" s="18">
        <v>152</v>
      </c>
      <c r="G37" s="18">
        <v>57</v>
      </c>
      <c r="H37" s="18">
        <v>57</v>
      </c>
      <c r="I37" s="13">
        <f t="shared" si="0"/>
        <v>570</v>
      </c>
    </row>
    <row r="38" spans="1:9" ht="19.5" customHeight="1" x14ac:dyDescent="0.2">
      <c r="A38" s="4">
        <v>15</v>
      </c>
      <c r="B38" s="34" t="s">
        <v>97</v>
      </c>
      <c r="C38" s="45" t="s">
        <v>61</v>
      </c>
      <c r="D38" s="18"/>
      <c r="E38" s="18">
        <v>6840</v>
      </c>
      <c r="F38" s="18">
        <v>3420</v>
      </c>
      <c r="G38" s="18">
        <v>1283</v>
      </c>
      <c r="H38" s="18">
        <v>1283</v>
      </c>
      <c r="I38" s="13">
        <f t="shared" si="0"/>
        <v>12826</v>
      </c>
    </row>
    <row r="39" spans="1:9" ht="21" customHeight="1" x14ac:dyDescent="0.2">
      <c r="A39" s="4">
        <v>16</v>
      </c>
      <c r="B39" s="34" t="s">
        <v>79</v>
      </c>
      <c r="C39" s="45" t="s">
        <v>71</v>
      </c>
      <c r="D39" s="18"/>
      <c r="E39" s="18">
        <v>304</v>
      </c>
      <c r="F39" s="18">
        <v>152</v>
      </c>
      <c r="G39" s="18">
        <v>57</v>
      </c>
      <c r="H39" s="18">
        <v>57</v>
      </c>
      <c r="I39" s="13">
        <f t="shared" si="0"/>
        <v>570</v>
      </c>
    </row>
    <row r="40" spans="1:9" ht="21" customHeight="1" x14ac:dyDescent="0.2">
      <c r="A40" s="4">
        <v>17</v>
      </c>
      <c r="B40" s="34" t="s">
        <v>111</v>
      </c>
      <c r="C40" s="45" t="s">
        <v>71</v>
      </c>
      <c r="E40" s="18">
        <v>1368</v>
      </c>
      <c r="F40" s="18">
        <v>684</v>
      </c>
      <c r="G40" s="18">
        <v>257</v>
      </c>
      <c r="H40" s="18">
        <v>257</v>
      </c>
      <c r="I40" s="13">
        <f t="shared" si="0"/>
        <v>2566</v>
      </c>
    </row>
    <row r="41" spans="1:9" ht="21" customHeight="1" x14ac:dyDescent="0.2">
      <c r="A41" s="4">
        <v>18</v>
      </c>
      <c r="B41" s="34" t="s">
        <v>81</v>
      </c>
      <c r="C41" s="45" t="s">
        <v>71</v>
      </c>
      <c r="D41" s="18"/>
      <c r="E41" s="18">
        <v>152</v>
      </c>
      <c r="F41" s="18">
        <v>76</v>
      </c>
      <c r="G41" s="18">
        <v>29</v>
      </c>
      <c r="H41" s="18">
        <v>29</v>
      </c>
      <c r="I41" s="13">
        <f t="shared" si="0"/>
        <v>286</v>
      </c>
    </row>
    <row r="42" spans="1:9" ht="21" customHeight="1" x14ac:dyDescent="0.2">
      <c r="A42" s="4">
        <v>19</v>
      </c>
      <c r="B42" s="34" t="s">
        <v>82</v>
      </c>
      <c r="C42" s="45" t="s">
        <v>71</v>
      </c>
      <c r="D42" s="18"/>
      <c r="E42" s="18">
        <v>304</v>
      </c>
      <c r="F42" s="18">
        <v>152</v>
      </c>
      <c r="G42" s="18">
        <v>57</v>
      </c>
      <c r="H42" s="18">
        <v>57</v>
      </c>
      <c r="I42" s="13">
        <f t="shared" si="0"/>
        <v>570</v>
      </c>
    </row>
    <row r="43" spans="1:9" ht="21" customHeight="1" x14ac:dyDescent="0.2">
      <c r="A43" s="4">
        <v>20</v>
      </c>
      <c r="B43" s="34" t="s">
        <v>83</v>
      </c>
      <c r="C43" s="45" t="s">
        <v>71</v>
      </c>
      <c r="D43" s="18"/>
      <c r="E43" s="18">
        <v>1368</v>
      </c>
      <c r="F43" s="18">
        <v>684</v>
      </c>
      <c r="G43" s="18">
        <v>257</v>
      </c>
      <c r="H43" s="18">
        <v>257</v>
      </c>
      <c r="I43" s="13">
        <f t="shared" si="0"/>
        <v>2566</v>
      </c>
    </row>
    <row r="44" spans="1:9" ht="21" customHeight="1" x14ac:dyDescent="0.2">
      <c r="A44" s="4">
        <v>21</v>
      </c>
      <c r="B44" s="34" t="s">
        <v>84</v>
      </c>
      <c r="C44" s="45" t="s">
        <v>61</v>
      </c>
      <c r="D44" s="18"/>
      <c r="E44" s="18">
        <v>912</v>
      </c>
      <c r="F44" s="18">
        <v>456</v>
      </c>
      <c r="G44" s="18">
        <v>171</v>
      </c>
      <c r="H44" s="18">
        <v>171</v>
      </c>
      <c r="I44" s="13">
        <f t="shared" si="0"/>
        <v>1710</v>
      </c>
    </row>
    <row r="45" spans="1:9" ht="21" customHeight="1" x14ac:dyDescent="0.2">
      <c r="A45" s="4">
        <v>22</v>
      </c>
      <c r="B45" s="34" t="s">
        <v>103</v>
      </c>
      <c r="C45" s="45" t="s">
        <v>254</v>
      </c>
      <c r="D45" s="18"/>
      <c r="E45" s="18">
        <v>4104</v>
      </c>
      <c r="F45" s="18">
        <v>2052</v>
      </c>
      <c r="G45" s="18">
        <v>770</v>
      </c>
      <c r="H45" s="18">
        <v>770</v>
      </c>
      <c r="I45" s="13">
        <f t="shared" ref="I45" si="1">SUM(E45:H45)</f>
        <v>7696</v>
      </c>
    </row>
    <row r="46" spans="1:9" ht="21" customHeight="1" x14ac:dyDescent="0.2">
      <c r="A46" s="4">
        <v>23</v>
      </c>
      <c r="B46" s="34" t="s">
        <v>85</v>
      </c>
      <c r="C46" s="45" t="s">
        <v>61</v>
      </c>
      <c r="D46" s="18"/>
      <c r="E46" s="18">
        <v>608</v>
      </c>
      <c r="F46" s="18">
        <v>304</v>
      </c>
      <c r="G46" s="18">
        <v>114</v>
      </c>
      <c r="H46" s="18">
        <v>114</v>
      </c>
      <c r="I46" s="13">
        <f t="shared" si="0"/>
        <v>1140</v>
      </c>
    </row>
    <row r="47" spans="1:9" x14ac:dyDescent="0.2">
      <c r="A47" s="4"/>
      <c r="B47" s="34"/>
      <c r="C47" s="45" t="s">
        <v>67</v>
      </c>
      <c r="D47" s="18"/>
      <c r="E47" s="18" t="s">
        <v>67</v>
      </c>
      <c r="F47" s="18" t="s">
        <v>67</v>
      </c>
      <c r="G47" s="18" t="s">
        <v>67</v>
      </c>
      <c r="H47" s="18" t="s">
        <v>67</v>
      </c>
      <c r="I47" s="13">
        <f t="shared" si="0"/>
        <v>0</v>
      </c>
    </row>
    <row r="48" spans="1:9" ht="21" customHeight="1" x14ac:dyDescent="0.2">
      <c r="A48" s="42" t="s">
        <v>86</v>
      </c>
      <c r="B48" s="34" t="s">
        <v>94</v>
      </c>
      <c r="C48" s="45" t="s">
        <v>67</v>
      </c>
      <c r="D48" s="18"/>
      <c r="E48" s="18" t="s">
        <v>67</v>
      </c>
      <c r="F48" s="18" t="s">
        <v>67</v>
      </c>
      <c r="G48" s="18" t="s">
        <v>67</v>
      </c>
      <c r="H48" s="18" t="s">
        <v>67</v>
      </c>
      <c r="I48" s="13">
        <f t="shared" si="0"/>
        <v>0</v>
      </c>
    </row>
    <row r="49" spans="1:9" ht="21" customHeight="1" x14ac:dyDescent="0.2">
      <c r="A49" s="4">
        <v>1</v>
      </c>
      <c r="B49" s="34" t="s">
        <v>95</v>
      </c>
      <c r="C49" s="45" t="s">
        <v>71</v>
      </c>
      <c r="D49" s="18"/>
      <c r="E49" s="18">
        <v>214</v>
      </c>
      <c r="F49" s="18">
        <v>107</v>
      </c>
      <c r="G49" s="18">
        <v>40</v>
      </c>
      <c r="H49" s="18">
        <v>40</v>
      </c>
      <c r="I49" s="13">
        <f t="shared" si="0"/>
        <v>401</v>
      </c>
    </row>
    <row r="50" spans="1:9" ht="21" customHeight="1" x14ac:dyDescent="0.2">
      <c r="A50" s="4">
        <v>2</v>
      </c>
      <c r="B50" s="34" t="s">
        <v>72</v>
      </c>
      <c r="C50" s="45" t="s">
        <v>71</v>
      </c>
      <c r="D50" s="18"/>
      <c r="E50" s="18">
        <v>578</v>
      </c>
      <c r="F50" s="18">
        <v>289</v>
      </c>
      <c r="G50" s="18">
        <v>108</v>
      </c>
      <c r="H50" s="18">
        <v>108</v>
      </c>
      <c r="I50" s="13">
        <f t="shared" si="0"/>
        <v>1083</v>
      </c>
    </row>
    <row r="51" spans="1:9" ht="21" customHeight="1" x14ac:dyDescent="0.2">
      <c r="A51" s="4">
        <v>3</v>
      </c>
      <c r="B51" s="34" t="s">
        <v>73</v>
      </c>
      <c r="C51" s="45" t="s">
        <v>71</v>
      </c>
      <c r="D51" s="18"/>
      <c r="E51" s="18">
        <v>2654</v>
      </c>
      <c r="F51" s="18">
        <v>1327</v>
      </c>
      <c r="G51" s="18">
        <v>496</v>
      </c>
      <c r="H51" s="18">
        <v>496</v>
      </c>
      <c r="I51" s="13">
        <f t="shared" si="0"/>
        <v>4973</v>
      </c>
    </row>
    <row r="52" spans="1:9" ht="21" customHeight="1" x14ac:dyDescent="0.2">
      <c r="A52" s="4">
        <v>4</v>
      </c>
      <c r="B52" s="34" t="s">
        <v>74</v>
      </c>
      <c r="C52" s="45" t="s">
        <v>71</v>
      </c>
      <c r="D52" s="18"/>
      <c r="E52" s="18">
        <v>65</v>
      </c>
      <c r="F52" s="18">
        <v>33</v>
      </c>
      <c r="G52" s="18">
        <v>12</v>
      </c>
      <c r="H52" s="18">
        <v>12</v>
      </c>
      <c r="I52" s="13">
        <f t="shared" si="0"/>
        <v>122</v>
      </c>
    </row>
    <row r="53" spans="1:9" ht="21" customHeight="1" x14ac:dyDescent="0.2">
      <c r="A53" s="4">
        <v>5</v>
      </c>
      <c r="B53" s="34" t="s">
        <v>75</v>
      </c>
      <c r="C53" s="45" t="s">
        <v>71</v>
      </c>
      <c r="D53" s="18"/>
      <c r="E53" s="18">
        <v>482</v>
      </c>
      <c r="F53" s="18">
        <v>241</v>
      </c>
      <c r="G53" s="18">
        <v>90</v>
      </c>
      <c r="H53" s="18">
        <v>90</v>
      </c>
      <c r="I53" s="13">
        <f t="shared" si="0"/>
        <v>903</v>
      </c>
    </row>
    <row r="54" spans="1:9" ht="21" customHeight="1" x14ac:dyDescent="0.2">
      <c r="A54" s="4">
        <v>6</v>
      </c>
      <c r="B54" s="34" t="s">
        <v>253</v>
      </c>
      <c r="C54" s="45" t="s">
        <v>61</v>
      </c>
      <c r="D54" s="18"/>
      <c r="E54" s="18">
        <v>578</v>
      </c>
      <c r="F54" s="18">
        <v>289</v>
      </c>
      <c r="G54" s="18">
        <v>108</v>
      </c>
      <c r="H54" s="18">
        <v>108</v>
      </c>
      <c r="I54" s="13">
        <f t="shared" si="0"/>
        <v>1083</v>
      </c>
    </row>
    <row r="55" spans="1:9" ht="21" customHeight="1" x14ac:dyDescent="0.2">
      <c r="A55" s="4">
        <v>7</v>
      </c>
      <c r="B55" s="34" t="s">
        <v>76</v>
      </c>
      <c r="C55" s="45" t="s">
        <v>71</v>
      </c>
      <c r="D55" s="18"/>
      <c r="E55" s="18">
        <v>707</v>
      </c>
      <c r="F55" s="18">
        <v>354</v>
      </c>
      <c r="G55" s="18">
        <v>132</v>
      </c>
      <c r="H55" s="18">
        <v>132</v>
      </c>
      <c r="I55" s="13">
        <f t="shared" si="0"/>
        <v>1325</v>
      </c>
    </row>
    <row r="56" spans="1:9" ht="21" customHeight="1" x14ac:dyDescent="0.2">
      <c r="A56" s="4">
        <v>8</v>
      </c>
      <c r="B56" s="34" t="s">
        <v>77</v>
      </c>
      <c r="C56" s="45" t="s">
        <v>61</v>
      </c>
      <c r="D56" s="18"/>
      <c r="E56" s="18">
        <v>963</v>
      </c>
      <c r="F56" s="18">
        <v>482</v>
      </c>
      <c r="G56" s="18">
        <v>180</v>
      </c>
      <c r="H56" s="18">
        <v>180</v>
      </c>
      <c r="I56" s="13">
        <f t="shared" si="0"/>
        <v>1805</v>
      </c>
    </row>
    <row r="57" spans="1:9" ht="21" customHeight="1" x14ac:dyDescent="0.2">
      <c r="A57" s="4">
        <v>9</v>
      </c>
      <c r="B57" s="34" t="s">
        <v>96</v>
      </c>
      <c r="C57" s="45" t="s">
        <v>61</v>
      </c>
      <c r="D57" s="18"/>
      <c r="E57" s="18">
        <v>129</v>
      </c>
      <c r="F57" s="18">
        <v>65</v>
      </c>
      <c r="G57" s="18">
        <v>24</v>
      </c>
      <c r="H57" s="18">
        <v>24</v>
      </c>
      <c r="I57" s="13">
        <f t="shared" si="0"/>
        <v>242</v>
      </c>
    </row>
    <row r="58" spans="1:9" ht="21" customHeight="1" x14ac:dyDescent="0.2">
      <c r="A58" s="4">
        <v>10</v>
      </c>
      <c r="B58" s="34" t="s">
        <v>78</v>
      </c>
      <c r="C58" s="45" t="s">
        <v>71</v>
      </c>
      <c r="D58" s="18"/>
      <c r="E58" s="18">
        <v>963</v>
      </c>
      <c r="F58" s="18">
        <v>482</v>
      </c>
      <c r="G58" s="18">
        <v>180</v>
      </c>
      <c r="H58" s="18">
        <v>180</v>
      </c>
      <c r="I58" s="13">
        <f t="shared" si="0"/>
        <v>1805</v>
      </c>
    </row>
    <row r="59" spans="1:9" ht="27" customHeight="1" x14ac:dyDescent="0.2">
      <c r="A59" s="4">
        <v>11</v>
      </c>
      <c r="B59" s="34" t="s">
        <v>89</v>
      </c>
      <c r="C59" s="45" t="s">
        <v>61</v>
      </c>
      <c r="D59" s="18"/>
      <c r="E59" s="18">
        <v>931</v>
      </c>
      <c r="F59" s="18">
        <v>466</v>
      </c>
      <c r="G59" s="18">
        <v>174</v>
      </c>
      <c r="H59" s="18">
        <v>174</v>
      </c>
      <c r="I59" s="13">
        <f t="shared" si="0"/>
        <v>1745</v>
      </c>
    </row>
    <row r="60" spans="1:9" ht="27" customHeight="1" x14ac:dyDescent="0.2">
      <c r="A60" s="4">
        <v>12</v>
      </c>
      <c r="B60" s="34" t="s">
        <v>90</v>
      </c>
      <c r="C60" s="45" t="s">
        <v>61</v>
      </c>
      <c r="D60" s="18"/>
      <c r="E60" s="18">
        <v>354</v>
      </c>
      <c r="F60" s="18">
        <v>177</v>
      </c>
      <c r="G60" s="18">
        <v>66</v>
      </c>
      <c r="H60" s="18">
        <v>66</v>
      </c>
      <c r="I60" s="13">
        <f t="shared" si="0"/>
        <v>663</v>
      </c>
    </row>
    <row r="61" spans="1:9" ht="27" customHeight="1" x14ac:dyDescent="0.2">
      <c r="A61" s="4">
        <v>13</v>
      </c>
      <c r="B61" s="34" t="s">
        <v>91</v>
      </c>
      <c r="C61" s="45" t="s">
        <v>61</v>
      </c>
      <c r="D61" s="18"/>
      <c r="E61" s="18">
        <v>22</v>
      </c>
      <c r="F61" s="18">
        <v>11</v>
      </c>
      <c r="G61" s="18">
        <v>4</v>
      </c>
      <c r="H61" s="18">
        <v>4</v>
      </c>
      <c r="I61" s="13">
        <f t="shared" si="0"/>
        <v>41</v>
      </c>
    </row>
    <row r="62" spans="1:9" ht="27" customHeight="1" x14ac:dyDescent="0.2">
      <c r="A62" s="4">
        <v>14</v>
      </c>
      <c r="B62" s="34" t="s">
        <v>92</v>
      </c>
      <c r="C62" s="45" t="s">
        <v>61</v>
      </c>
      <c r="D62" s="18"/>
      <c r="E62" s="18">
        <v>22</v>
      </c>
      <c r="F62" s="18">
        <v>11</v>
      </c>
      <c r="G62" s="18">
        <v>4</v>
      </c>
      <c r="H62" s="18">
        <v>4</v>
      </c>
      <c r="I62" s="13">
        <f t="shared" si="0"/>
        <v>41</v>
      </c>
    </row>
    <row r="63" spans="1:9" ht="21" customHeight="1" x14ac:dyDescent="0.2">
      <c r="A63" s="4">
        <v>15</v>
      </c>
      <c r="B63" s="34" t="s">
        <v>97</v>
      </c>
      <c r="C63" s="45" t="s">
        <v>61</v>
      </c>
      <c r="D63" s="18"/>
      <c r="E63" s="18">
        <v>963</v>
      </c>
      <c r="F63" s="18">
        <v>482</v>
      </c>
      <c r="G63" s="18">
        <v>180</v>
      </c>
      <c r="H63" s="18">
        <v>180</v>
      </c>
      <c r="I63" s="13">
        <f t="shared" si="0"/>
        <v>1805</v>
      </c>
    </row>
    <row r="64" spans="1:9" ht="21" customHeight="1" x14ac:dyDescent="0.2">
      <c r="A64" s="4">
        <v>16</v>
      </c>
      <c r="B64" s="34" t="s">
        <v>98</v>
      </c>
      <c r="C64" s="45" t="s">
        <v>71</v>
      </c>
      <c r="D64" s="18"/>
      <c r="E64" s="18">
        <v>11</v>
      </c>
      <c r="F64" s="18">
        <v>6</v>
      </c>
      <c r="G64" s="18">
        <v>2</v>
      </c>
      <c r="H64" s="18">
        <v>2</v>
      </c>
      <c r="I64" s="13">
        <f t="shared" si="0"/>
        <v>21</v>
      </c>
    </row>
    <row r="65" spans="1:9" ht="21" customHeight="1" x14ac:dyDescent="0.2">
      <c r="A65" s="4">
        <v>17</v>
      </c>
      <c r="B65" s="34" t="s">
        <v>99</v>
      </c>
      <c r="C65" s="45" t="s">
        <v>71</v>
      </c>
      <c r="D65" s="18"/>
      <c r="E65" s="18">
        <v>11</v>
      </c>
      <c r="F65" s="18">
        <v>6</v>
      </c>
      <c r="G65" s="18">
        <v>2</v>
      </c>
      <c r="H65" s="18">
        <v>2</v>
      </c>
      <c r="I65" s="13">
        <f t="shared" si="0"/>
        <v>21</v>
      </c>
    </row>
    <row r="66" spans="1:9" ht="21" customHeight="1" x14ac:dyDescent="0.2">
      <c r="A66" s="4">
        <v>18</v>
      </c>
      <c r="B66" s="34" t="s">
        <v>100</v>
      </c>
      <c r="C66" s="45" t="s">
        <v>71</v>
      </c>
      <c r="D66" s="18"/>
      <c r="E66" s="18">
        <v>450</v>
      </c>
      <c r="F66" s="18">
        <v>225</v>
      </c>
      <c r="G66" s="18">
        <v>84</v>
      </c>
      <c r="H66" s="18">
        <v>84</v>
      </c>
      <c r="I66" s="13">
        <f t="shared" si="0"/>
        <v>843</v>
      </c>
    </row>
    <row r="67" spans="1:9" ht="21" customHeight="1" x14ac:dyDescent="0.2">
      <c r="A67" s="4">
        <v>19</v>
      </c>
      <c r="B67" s="34" t="s">
        <v>101</v>
      </c>
      <c r="C67" s="45" t="s">
        <v>71</v>
      </c>
      <c r="D67" s="18"/>
      <c r="E67" s="18">
        <v>257</v>
      </c>
      <c r="F67" s="18">
        <v>129</v>
      </c>
      <c r="G67" s="18">
        <v>48</v>
      </c>
      <c r="H67" s="18">
        <v>48</v>
      </c>
      <c r="I67" s="13">
        <f t="shared" si="0"/>
        <v>482</v>
      </c>
    </row>
    <row r="68" spans="1:9" ht="21" customHeight="1" x14ac:dyDescent="0.2">
      <c r="A68" s="4">
        <v>20</v>
      </c>
      <c r="B68" s="34" t="s">
        <v>102</v>
      </c>
      <c r="C68" s="45" t="s">
        <v>71</v>
      </c>
      <c r="D68" s="18"/>
      <c r="E68" s="18">
        <v>22</v>
      </c>
      <c r="F68" s="18">
        <v>11</v>
      </c>
      <c r="G68" s="18">
        <v>4</v>
      </c>
      <c r="H68" s="18">
        <v>4</v>
      </c>
      <c r="I68" s="13">
        <f t="shared" si="0"/>
        <v>41</v>
      </c>
    </row>
    <row r="69" spans="1:9" ht="21" customHeight="1" x14ac:dyDescent="0.2">
      <c r="A69" s="4">
        <v>21</v>
      </c>
      <c r="B69" s="34" t="s">
        <v>84</v>
      </c>
      <c r="C69" s="45" t="s">
        <v>61</v>
      </c>
      <c r="D69" s="18"/>
      <c r="E69" s="18">
        <v>97</v>
      </c>
      <c r="F69" s="18">
        <v>49</v>
      </c>
      <c r="G69" s="18">
        <v>18</v>
      </c>
      <c r="H69" s="18">
        <v>18</v>
      </c>
      <c r="I69" s="13">
        <f t="shared" si="0"/>
        <v>182</v>
      </c>
    </row>
    <row r="70" spans="1:9" ht="21" customHeight="1" x14ac:dyDescent="0.2">
      <c r="A70" s="4">
        <v>22</v>
      </c>
      <c r="B70" s="34" t="s">
        <v>103</v>
      </c>
      <c r="C70" s="45" t="s">
        <v>61</v>
      </c>
      <c r="D70" s="18"/>
      <c r="E70" s="18">
        <v>578</v>
      </c>
      <c r="F70" s="18">
        <v>289</v>
      </c>
      <c r="G70" s="18">
        <v>108</v>
      </c>
      <c r="H70" s="18">
        <v>108</v>
      </c>
      <c r="I70" s="13">
        <f t="shared" si="0"/>
        <v>1083</v>
      </c>
    </row>
    <row r="71" spans="1:9" ht="21" customHeight="1" x14ac:dyDescent="0.2">
      <c r="A71" s="4">
        <v>23</v>
      </c>
      <c r="B71" s="34" t="s">
        <v>85</v>
      </c>
      <c r="C71" s="45" t="s">
        <v>61</v>
      </c>
      <c r="D71" s="18"/>
      <c r="E71" s="18">
        <v>86</v>
      </c>
      <c r="F71" s="18">
        <v>43</v>
      </c>
      <c r="G71" s="18">
        <v>16</v>
      </c>
      <c r="H71" s="18">
        <v>16</v>
      </c>
      <c r="I71" s="13">
        <f t="shared" si="0"/>
        <v>161</v>
      </c>
    </row>
    <row r="72" spans="1:9" x14ac:dyDescent="0.2">
      <c r="A72" s="4"/>
      <c r="B72" s="34"/>
      <c r="C72" s="45" t="s">
        <v>67</v>
      </c>
      <c r="D72" s="18"/>
      <c r="E72" s="18"/>
      <c r="F72" s="18"/>
      <c r="G72" s="18"/>
      <c r="H72" s="18"/>
      <c r="I72" s="13">
        <f t="shared" si="0"/>
        <v>0</v>
      </c>
    </row>
    <row r="73" spans="1:9" ht="21" customHeight="1" x14ac:dyDescent="0.2">
      <c r="A73" s="42" t="s">
        <v>93</v>
      </c>
      <c r="B73" s="34" t="s">
        <v>104</v>
      </c>
      <c r="C73" s="45" t="s">
        <v>67</v>
      </c>
      <c r="D73" s="18"/>
      <c r="E73" s="18" t="s">
        <v>67</v>
      </c>
      <c r="F73" s="18" t="s">
        <v>67</v>
      </c>
      <c r="G73" s="18" t="s">
        <v>67</v>
      </c>
      <c r="H73" s="18" t="s">
        <v>67</v>
      </c>
      <c r="I73" s="13">
        <f t="shared" si="0"/>
        <v>0</v>
      </c>
    </row>
    <row r="74" spans="1:9" ht="27" customHeight="1" x14ac:dyDescent="0.2">
      <c r="A74" s="4">
        <v>1</v>
      </c>
      <c r="B74" s="34" t="s">
        <v>105</v>
      </c>
      <c r="C74" s="45" t="s">
        <v>61</v>
      </c>
      <c r="D74" s="18"/>
      <c r="E74" s="18">
        <v>1302</v>
      </c>
      <c r="F74" s="18">
        <v>651</v>
      </c>
      <c r="G74" s="18">
        <v>244</v>
      </c>
      <c r="H74" s="18">
        <v>244</v>
      </c>
      <c r="I74" s="13">
        <f t="shared" si="0"/>
        <v>2441</v>
      </c>
    </row>
    <row r="75" spans="1:9" ht="21" customHeight="1" x14ac:dyDescent="0.2">
      <c r="A75" s="4">
        <v>2</v>
      </c>
      <c r="B75" s="34" t="s">
        <v>75</v>
      </c>
      <c r="C75" s="45" t="s">
        <v>71</v>
      </c>
      <c r="D75" s="18"/>
      <c r="E75" s="18">
        <v>2604</v>
      </c>
      <c r="F75" s="18">
        <v>1302</v>
      </c>
      <c r="G75" s="18">
        <v>488</v>
      </c>
      <c r="H75" s="18">
        <v>488</v>
      </c>
      <c r="I75" s="13">
        <f t="shared" si="0"/>
        <v>4882</v>
      </c>
    </row>
    <row r="76" spans="1:9" ht="21" customHeight="1" x14ac:dyDescent="0.2">
      <c r="A76" s="4">
        <v>3</v>
      </c>
      <c r="B76" s="34" t="s">
        <v>73</v>
      </c>
      <c r="C76" s="45" t="s">
        <v>71</v>
      </c>
      <c r="D76" s="18"/>
      <c r="E76" s="18">
        <v>2604</v>
      </c>
      <c r="F76" s="18">
        <v>1302</v>
      </c>
      <c r="G76" s="18">
        <v>488</v>
      </c>
      <c r="H76" s="18">
        <v>488</v>
      </c>
      <c r="I76" s="13">
        <f t="shared" si="0"/>
        <v>4882</v>
      </c>
    </row>
    <row r="77" spans="1:9" ht="21" customHeight="1" x14ac:dyDescent="0.2">
      <c r="A77" s="4">
        <v>4</v>
      </c>
      <c r="B77" s="34" t="s">
        <v>106</v>
      </c>
      <c r="C77" s="45" t="s">
        <v>107</v>
      </c>
      <c r="D77" s="18"/>
      <c r="E77" s="18">
        <v>13020</v>
      </c>
      <c r="F77" s="18">
        <v>6510</v>
      </c>
      <c r="G77" s="18">
        <v>2440</v>
      </c>
      <c r="H77" s="18">
        <v>2440</v>
      </c>
      <c r="I77" s="13">
        <f t="shared" si="0"/>
        <v>24410</v>
      </c>
    </row>
    <row r="78" spans="1:9" ht="21" customHeight="1" x14ac:dyDescent="0.2">
      <c r="A78" s="4">
        <v>5</v>
      </c>
      <c r="B78" s="34" t="s">
        <v>108</v>
      </c>
      <c r="C78" s="45" t="s">
        <v>71</v>
      </c>
      <c r="D78" s="18"/>
      <c r="E78" s="18">
        <v>1302</v>
      </c>
      <c r="F78" s="18">
        <v>651</v>
      </c>
      <c r="G78" s="18">
        <v>244</v>
      </c>
      <c r="H78" s="18">
        <v>244</v>
      </c>
      <c r="I78" s="13">
        <f t="shared" ref="I78:I87" si="2">SUM(E78:H78)</f>
        <v>2441</v>
      </c>
    </row>
    <row r="79" spans="1:9" ht="21" customHeight="1" x14ac:dyDescent="0.2">
      <c r="A79" s="4">
        <v>6</v>
      </c>
      <c r="B79" s="34" t="s">
        <v>109</v>
      </c>
      <c r="C79" s="45" t="s">
        <v>71</v>
      </c>
      <c r="D79" s="18"/>
      <c r="E79" s="18">
        <v>1302</v>
      </c>
      <c r="F79" s="18">
        <v>651</v>
      </c>
      <c r="G79" s="18">
        <v>244</v>
      </c>
      <c r="H79" s="18">
        <v>244</v>
      </c>
      <c r="I79" s="13">
        <f t="shared" si="2"/>
        <v>2441</v>
      </c>
    </row>
    <row r="80" spans="1:9" ht="21" customHeight="1" x14ac:dyDescent="0.2">
      <c r="A80" s="4">
        <v>7</v>
      </c>
      <c r="B80" s="34" t="s">
        <v>110</v>
      </c>
      <c r="C80" s="45" t="s">
        <v>71</v>
      </c>
      <c r="D80" s="18"/>
      <c r="E80" s="18">
        <v>1302</v>
      </c>
      <c r="F80" s="18">
        <v>651</v>
      </c>
      <c r="G80" s="18">
        <v>244</v>
      </c>
      <c r="H80" s="18">
        <v>244</v>
      </c>
      <c r="I80" s="13">
        <f t="shared" si="2"/>
        <v>2441</v>
      </c>
    </row>
    <row r="81" spans="1:9" ht="21" customHeight="1" x14ac:dyDescent="0.2">
      <c r="A81" s="4">
        <v>8</v>
      </c>
      <c r="B81" s="34" t="s">
        <v>111</v>
      </c>
      <c r="C81" s="45" t="s">
        <v>71</v>
      </c>
      <c r="D81" s="18"/>
      <c r="E81" s="18">
        <v>1302</v>
      </c>
      <c r="F81" s="18">
        <v>651</v>
      </c>
      <c r="G81" s="18">
        <v>244</v>
      </c>
      <c r="H81" s="18">
        <v>244</v>
      </c>
      <c r="I81" s="13">
        <f t="shared" si="2"/>
        <v>2441</v>
      </c>
    </row>
    <row r="82" spans="1:9" ht="21" customHeight="1" x14ac:dyDescent="0.2">
      <c r="A82" s="4">
        <v>9</v>
      </c>
      <c r="B82" s="34" t="s">
        <v>112</v>
      </c>
      <c r="C82" s="45" t="s">
        <v>71</v>
      </c>
      <c r="D82" s="18"/>
      <c r="E82" s="18">
        <v>1302</v>
      </c>
      <c r="F82" s="18">
        <v>651</v>
      </c>
      <c r="G82" s="18">
        <v>244</v>
      </c>
      <c r="H82" s="18">
        <v>244</v>
      </c>
      <c r="I82" s="13">
        <f t="shared" si="2"/>
        <v>2441</v>
      </c>
    </row>
    <row r="83" spans="1:9" ht="21" customHeight="1" x14ac:dyDescent="0.2">
      <c r="A83" s="4">
        <v>10</v>
      </c>
      <c r="B83" s="34" t="s">
        <v>113</v>
      </c>
      <c r="C83" s="45" t="s">
        <v>71</v>
      </c>
      <c r="D83" s="18"/>
      <c r="E83" s="18">
        <v>1302</v>
      </c>
      <c r="F83" s="18">
        <v>651</v>
      </c>
      <c r="G83" s="18">
        <v>244</v>
      </c>
      <c r="H83" s="18">
        <v>244</v>
      </c>
      <c r="I83" s="13">
        <f t="shared" si="2"/>
        <v>2441</v>
      </c>
    </row>
    <row r="84" spans="1:9" ht="27" customHeight="1" x14ac:dyDescent="0.2">
      <c r="A84" s="4">
        <v>11</v>
      </c>
      <c r="B84" s="34" t="s">
        <v>114</v>
      </c>
      <c r="C84" s="45" t="s">
        <v>71</v>
      </c>
      <c r="D84" s="18"/>
      <c r="E84" s="18">
        <v>1302</v>
      </c>
      <c r="F84" s="18">
        <v>651</v>
      </c>
      <c r="G84" s="18">
        <v>244</v>
      </c>
      <c r="H84" s="18">
        <v>244</v>
      </c>
      <c r="I84" s="13">
        <f t="shared" si="2"/>
        <v>2441</v>
      </c>
    </row>
    <row r="85" spans="1:9" x14ac:dyDescent="0.2">
      <c r="A85" s="4"/>
      <c r="B85" s="34"/>
      <c r="C85" s="45" t="s">
        <v>67</v>
      </c>
      <c r="D85" s="18"/>
      <c r="E85" s="18" t="s">
        <v>67</v>
      </c>
      <c r="F85" s="18" t="s">
        <v>67</v>
      </c>
      <c r="G85" s="18" t="s">
        <v>67</v>
      </c>
      <c r="H85" s="18" t="s">
        <v>67</v>
      </c>
      <c r="I85" s="13">
        <f t="shared" si="2"/>
        <v>0</v>
      </c>
    </row>
    <row r="86" spans="1:9" ht="21" customHeight="1" x14ac:dyDescent="0.2">
      <c r="A86" s="41" t="s">
        <v>115</v>
      </c>
      <c r="B86" s="34" t="s">
        <v>116</v>
      </c>
      <c r="C86" s="45" t="s">
        <v>67</v>
      </c>
      <c r="D86" s="18"/>
      <c r="E86" s="18" t="s">
        <v>67</v>
      </c>
      <c r="F86" s="18" t="s">
        <v>67</v>
      </c>
      <c r="G86" s="18" t="s">
        <v>67</v>
      </c>
      <c r="H86" s="18" t="s">
        <v>67</v>
      </c>
      <c r="I86" s="13">
        <f t="shared" si="2"/>
        <v>0</v>
      </c>
    </row>
    <row r="87" spans="1:9" ht="21" customHeight="1" x14ac:dyDescent="0.2">
      <c r="A87" s="4">
        <v>1</v>
      </c>
      <c r="B87" s="34" t="s">
        <v>117</v>
      </c>
      <c r="C87" s="45" t="s">
        <v>61</v>
      </c>
      <c r="D87" s="18"/>
      <c r="E87" s="18">
        <v>18</v>
      </c>
      <c r="F87" s="18">
        <v>9</v>
      </c>
      <c r="G87" s="18">
        <v>3</v>
      </c>
      <c r="H87" s="18">
        <v>3</v>
      </c>
      <c r="I87" s="13">
        <f t="shared" si="2"/>
        <v>33</v>
      </c>
    </row>
    <row r="88" spans="1:9" x14ac:dyDescent="0.2">
      <c r="A88" s="4"/>
      <c r="B88" s="34"/>
      <c r="C88" s="45"/>
      <c r="D88" s="18"/>
      <c r="E88" s="18"/>
      <c r="F88" s="18"/>
      <c r="G88" s="18"/>
      <c r="H88" s="18"/>
    </row>
    <row r="89" spans="1:9" x14ac:dyDescent="0.2">
      <c r="A89" s="4"/>
      <c r="B89" s="34"/>
      <c r="C89" s="45"/>
      <c r="D89" s="18"/>
      <c r="E89" s="18"/>
      <c r="F89" s="18"/>
      <c r="G89" s="18"/>
      <c r="H89" s="18"/>
    </row>
    <row r="90" spans="1:9" x14ac:dyDescent="0.2">
      <c r="A90" s="4"/>
      <c r="B90" s="34"/>
      <c r="C90" s="45"/>
      <c r="D90" s="18"/>
      <c r="E90" s="18"/>
      <c r="F90" s="18"/>
      <c r="G90" s="18"/>
      <c r="H90" s="18"/>
    </row>
    <row r="91" spans="1:9" x14ac:dyDescent="0.2">
      <c r="A91" s="4"/>
      <c r="B91" s="34"/>
      <c r="C91" s="45"/>
      <c r="D91" s="18"/>
      <c r="E91" s="18"/>
      <c r="F91" s="18"/>
      <c r="G91" s="18"/>
      <c r="H91" s="18"/>
    </row>
    <row r="92" spans="1:9" x14ac:dyDescent="0.2">
      <c r="A92" s="4"/>
      <c r="B92" s="34"/>
      <c r="C92" s="45"/>
      <c r="D92" s="18"/>
      <c r="E92" s="18"/>
      <c r="F92" s="18"/>
      <c r="G92" s="18"/>
      <c r="H92" s="18"/>
    </row>
    <row r="93" spans="1:9" x14ac:dyDescent="0.2">
      <c r="A93" s="4"/>
      <c r="B93" s="34"/>
      <c r="C93" s="45"/>
      <c r="D93" s="18"/>
      <c r="E93" s="18"/>
      <c r="F93" s="18"/>
      <c r="G93" s="18"/>
      <c r="H93" s="18"/>
    </row>
    <row r="94" spans="1:9" x14ac:dyDescent="0.2">
      <c r="A94" s="4"/>
      <c r="B94" s="34"/>
      <c r="C94" s="45"/>
      <c r="D94" s="18"/>
      <c r="E94" s="18"/>
      <c r="F94" s="18"/>
      <c r="G94" s="18"/>
      <c r="H94" s="18"/>
    </row>
    <row r="95" spans="1:9" x14ac:dyDescent="0.2">
      <c r="A95" s="4"/>
      <c r="B95" s="34"/>
      <c r="C95" s="45"/>
      <c r="D95" s="18"/>
      <c r="E95" s="18"/>
      <c r="F95" s="18"/>
      <c r="G95" s="18"/>
      <c r="H95" s="18"/>
    </row>
    <row r="96" spans="1:9" x14ac:dyDescent="0.2">
      <c r="A96" s="4"/>
      <c r="B96" s="34"/>
      <c r="C96" s="45"/>
      <c r="D96" s="18"/>
      <c r="E96" s="18"/>
      <c r="F96" s="18"/>
      <c r="G96" s="18"/>
      <c r="H96" s="18"/>
    </row>
    <row r="97" spans="1:8" x14ac:dyDescent="0.2">
      <c r="A97" s="4"/>
      <c r="B97" s="34"/>
      <c r="C97" s="45"/>
      <c r="D97" s="18"/>
      <c r="E97" s="18"/>
      <c r="F97" s="18"/>
      <c r="G97" s="18"/>
      <c r="H97" s="18"/>
    </row>
    <row r="98" spans="1:8" x14ac:dyDescent="0.2">
      <c r="A98" s="4"/>
      <c r="B98" s="34"/>
      <c r="C98" s="45"/>
      <c r="D98" s="18"/>
      <c r="E98" s="18"/>
      <c r="F98" s="18"/>
      <c r="G98" s="18"/>
      <c r="H98" s="18"/>
    </row>
    <row r="99" spans="1:8" x14ac:dyDescent="0.2">
      <c r="A99" s="4"/>
      <c r="B99" s="34"/>
      <c r="C99" s="45"/>
      <c r="D99" s="18"/>
      <c r="E99" s="18"/>
      <c r="F99" s="18"/>
      <c r="G99" s="18"/>
      <c r="H99" s="18"/>
    </row>
    <row r="100" spans="1:8" x14ac:dyDescent="0.2">
      <c r="A100" s="4"/>
      <c r="B100" s="34"/>
      <c r="C100" s="45"/>
      <c r="D100" s="18"/>
      <c r="E100" s="18"/>
      <c r="F100" s="18"/>
      <c r="G100" s="18"/>
      <c r="H100" s="18"/>
    </row>
    <row r="101" spans="1:8" x14ac:dyDescent="0.2">
      <c r="A101" s="4"/>
      <c r="B101" s="34"/>
      <c r="C101" s="45"/>
      <c r="D101" s="18"/>
      <c r="E101" s="18"/>
      <c r="F101" s="18"/>
      <c r="G101" s="18"/>
      <c r="H101" s="18"/>
    </row>
    <row r="102" spans="1:8" x14ac:dyDescent="0.2">
      <c r="A102" s="4"/>
      <c r="B102" s="34"/>
      <c r="C102" s="45"/>
      <c r="D102" s="18"/>
      <c r="E102" s="18"/>
      <c r="F102" s="18"/>
      <c r="G102" s="18"/>
      <c r="H102" s="18"/>
    </row>
    <row r="103" spans="1:8" x14ac:dyDescent="0.2">
      <c r="A103" s="4"/>
      <c r="B103" s="34"/>
      <c r="C103" s="45"/>
      <c r="D103" s="18"/>
      <c r="E103" s="18"/>
      <c r="F103" s="18"/>
      <c r="G103" s="18"/>
      <c r="H103" s="18"/>
    </row>
    <row r="104" spans="1:8" x14ac:dyDescent="0.2">
      <c r="A104" s="4"/>
      <c r="B104" s="34"/>
      <c r="C104" s="45"/>
      <c r="D104" s="18"/>
      <c r="E104" s="18"/>
      <c r="F104" s="18"/>
      <c r="G104" s="18"/>
      <c r="H104" s="18"/>
    </row>
    <row r="105" spans="1:8" x14ac:dyDescent="0.2">
      <c r="A105" s="4"/>
      <c r="B105" s="34"/>
      <c r="C105" s="45"/>
      <c r="D105" s="18"/>
      <c r="E105" s="18"/>
      <c r="F105" s="18"/>
      <c r="G105" s="18"/>
      <c r="H105" s="18"/>
    </row>
    <row r="106" spans="1:8" x14ac:dyDescent="0.2">
      <c r="A106" s="4"/>
      <c r="B106" s="34"/>
      <c r="C106" s="45"/>
      <c r="D106" s="18"/>
      <c r="E106" s="18"/>
      <c r="F106" s="18"/>
      <c r="G106" s="18"/>
      <c r="H106" s="18"/>
    </row>
    <row r="107" spans="1:8" x14ac:dyDescent="0.2">
      <c r="A107" s="4"/>
      <c r="B107" s="34"/>
      <c r="C107" s="45"/>
      <c r="D107" s="18"/>
      <c r="E107" s="18"/>
      <c r="F107" s="18"/>
      <c r="G107" s="18"/>
      <c r="H107" s="18"/>
    </row>
    <row r="108" spans="1:8" x14ac:dyDescent="0.2">
      <c r="A108" s="4"/>
      <c r="B108" s="34"/>
      <c r="C108" s="45"/>
      <c r="D108" s="18"/>
      <c r="E108" s="18"/>
      <c r="F108" s="18"/>
      <c r="G108" s="18"/>
      <c r="H108" s="18"/>
    </row>
    <row r="109" spans="1:8" x14ac:dyDescent="0.2">
      <c r="A109" s="4"/>
      <c r="B109" s="34"/>
      <c r="C109" s="45"/>
      <c r="D109" s="18"/>
      <c r="E109" s="18"/>
      <c r="F109" s="18"/>
      <c r="G109" s="18"/>
      <c r="H109" s="18"/>
    </row>
    <row r="110" spans="1:8" x14ac:dyDescent="0.2">
      <c r="A110" s="4"/>
      <c r="B110" s="34"/>
      <c r="C110" s="45"/>
      <c r="D110" s="18"/>
      <c r="E110" s="18"/>
      <c r="F110" s="18"/>
      <c r="G110" s="18"/>
      <c r="H110" s="18"/>
    </row>
    <row r="111" spans="1:8" x14ac:dyDescent="0.2">
      <c r="A111" s="4"/>
      <c r="B111" s="34"/>
      <c r="C111" s="45"/>
      <c r="D111" s="18"/>
      <c r="E111" s="18"/>
      <c r="F111" s="18"/>
      <c r="G111" s="18"/>
      <c r="H111" s="18"/>
    </row>
    <row r="112" spans="1:8" x14ac:dyDescent="0.2">
      <c r="A112" s="4"/>
      <c r="B112" s="34"/>
      <c r="C112" s="45"/>
      <c r="D112" s="18"/>
      <c r="E112" s="18"/>
      <c r="F112" s="18"/>
      <c r="G112" s="18"/>
      <c r="H112" s="18"/>
    </row>
    <row r="113" spans="1:8" x14ac:dyDescent="0.2">
      <c r="A113" s="4"/>
      <c r="B113" s="34"/>
      <c r="C113" s="45"/>
      <c r="D113" s="18"/>
      <c r="E113" s="18"/>
      <c r="F113" s="18"/>
      <c r="G113" s="18"/>
      <c r="H113" s="18"/>
    </row>
    <row r="114" spans="1:8" x14ac:dyDescent="0.2">
      <c r="A114" s="4"/>
      <c r="B114" s="34"/>
      <c r="C114" s="45"/>
      <c r="D114" s="18"/>
      <c r="E114" s="18"/>
      <c r="F114" s="18"/>
      <c r="G114" s="18"/>
      <c r="H114" s="18"/>
    </row>
    <row r="115" spans="1:8" x14ac:dyDescent="0.2">
      <c r="A115" s="4"/>
      <c r="B115" s="34"/>
      <c r="C115" s="45"/>
      <c r="D115" s="18"/>
      <c r="E115" s="18"/>
      <c r="F115" s="18"/>
      <c r="G115" s="18"/>
      <c r="H115" s="18"/>
    </row>
    <row r="116" spans="1:8" x14ac:dyDescent="0.2">
      <c r="A116" s="4"/>
      <c r="B116" s="34"/>
      <c r="C116" s="45"/>
      <c r="D116" s="18"/>
      <c r="E116" s="18"/>
      <c r="F116" s="18"/>
      <c r="G116" s="18"/>
      <c r="H116" s="18"/>
    </row>
    <row r="117" spans="1:8" x14ac:dyDescent="0.2">
      <c r="A117" s="4"/>
      <c r="B117" s="34"/>
      <c r="C117" s="45"/>
      <c r="D117" s="18"/>
      <c r="E117" s="18"/>
      <c r="F117" s="18"/>
      <c r="G117" s="18"/>
      <c r="H117" s="18"/>
    </row>
    <row r="118" spans="1:8" x14ac:dyDescent="0.2">
      <c r="A118" s="4"/>
      <c r="B118" s="34"/>
      <c r="C118" s="45"/>
      <c r="D118" s="18"/>
      <c r="E118" s="18"/>
      <c r="F118" s="18"/>
      <c r="G118" s="18"/>
      <c r="H118" s="18"/>
    </row>
    <row r="119" spans="1:8" x14ac:dyDescent="0.2">
      <c r="A119" s="4"/>
      <c r="B119" s="34"/>
      <c r="C119" s="45"/>
      <c r="D119" s="18"/>
      <c r="E119" s="18"/>
      <c r="F119" s="18"/>
      <c r="G119" s="18"/>
      <c r="H119" s="18"/>
    </row>
    <row r="120" spans="1:8" x14ac:dyDescent="0.2">
      <c r="A120" s="4"/>
      <c r="B120" s="34"/>
      <c r="C120" s="45"/>
      <c r="D120" s="18"/>
      <c r="E120" s="18"/>
      <c r="F120" s="18"/>
      <c r="G120" s="18"/>
      <c r="H120" s="18"/>
    </row>
    <row r="121" spans="1:8" x14ac:dyDescent="0.2">
      <c r="A121" s="4"/>
      <c r="B121" s="34"/>
      <c r="C121" s="45"/>
      <c r="D121" s="18"/>
      <c r="E121" s="18"/>
      <c r="F121" s="18"/>
      <c r="G121" s="18"/>
      <c r="H121" s="18"/>
    </row>
    <row r="122" spans="1:8" x14ac:dyDescent="0.2">
      <c r="A122" s="4"/>
      <c r="B122" s="34"/>
      <c r="C122" s="45"/>
      <c r="D122" s="18"/>
      <c r="E122" s="18"/>
      <c r="F122" s="18"/>
      <c r="G122" s="18"/>
      <c r="H122" s="18"/>
    </row>
    <row r="123" spans="1:8" x14ac:dyDescent="0.2">
      <c r="A123" s="4"/>
      <c r="B123" s="34"/>
      <c r="C123" s="45"/>
      <c r="D123" s="18"/>
      <c r="E123" s="18"/>
      <c r="F123" s="18"/>
      <c r="G123" s="18"/>
      <c r="H123" s="18"/>
    </row>
    <row r="124" spans="1:8" x14ac:dyDescent="0.2">
      <c r="A124" s="4"/>
      <c r="B124" s="34"/>
      <c r="C124" s="45"/>
      <c r="D124" s="18"/>
      <c r="E124" s="18"/>
      <c r="F124" s="18"/>
      <c r="G124" s="18"/>
      <c r="H124" s="18"/>
    </row>
    <row r="125" spans="1:8" x14ac:dyDescent="0.2">
      <c r="A125" s="4"/>
      <c r="B125" s="34"/>
      <c r="C125" s="45"/>
      <c r="D125" s="18"/>
      <c r="E125" s="18"/>
      <c r="F125" s="18"/>
      <c r="G125" s="18"/>
      <c r="H125" s="18"/>
    </row>
    <row r="126" spans="1:8" x14ac:dyDescent="0.2">
      <c r="A126" s="4"/>
      <c r="B126" s="34"/>
      <c r="C126" s="45"/>
      <c r="D126" s="18"/>
      <c r="E126" s="18"/>
      <c r="F126" s="18"/>
      <c r="G126" s="18"/>
      <c r="H126" s="18"/>
    </row>
    <row r="127" spans="1:8" x14ac:dyDescent="0.2">
      <c r="A127" s="4"/>
      <c r="B127" s="34"/>
      <c r="C127" s="45"/>
      <c r="D127" s="18"/>
      <c r="E127" s="18"/>
      <c r="F127" s="18"/>
      <c r="G127" s="18"/>
      <c r="H127" s="18"/>
    </row>
    <row r="128" spans="1:8" x14ac:dyDescent="0.2">
      <c r="A128" s="4"/>
      <c r="B128" s="34"/>
      <c r="C128" s="45"/>
      <c r="D128" s="18"/>
      <c r="E128" s="18"/>
      <c r="F128" s="18"/>
      <c r="G128" s="18"/>
      <c r="H128" s="18"/>
    </row>
    <row r="129" spans="1:8" x14ac:dyDescent="0.2">
      <c r="A129" s="4"/>
      <c r="B129" s="34"/>
      <c r="C129" s="45"/>
      <c r="D129" s="18"/>
      <c r="E129" s="18"/>
      <c r="F129" s="18"/>
      <c r="G129" s="18"/>
      <c r="H129" s="18"/>
    </row>
    <row r="130" spans="1:8" x14ac:dyDescent="0.2">
      <c r="A130" s="4"/>
      <c r="B130" s="34"/>
      <c r="C130" s="45"/>
      <c r="D130" s="18"/>
      <c r="E130" s="18"/>
      <c r="F130" s="18"/>
      <c r="G130" s="18"/>
      <c r="H130" s="18"/>
    </row>
    <row r="131" spans="1:8" x14ac:dyDescent="0.2">
      <c r="A131" s="4"/>
      <c r="B131" s="34"/>
      <c r="C131" s="45"/>
      <c r="D131" s="18"/>
      <c r="E131" s="18"/>
      <c r="F131" s="18"/>
      <c r="G131" s="18"/>
      <c r="H131" s="18"/>
    </row>
    <row r="132" spans="1:8" x14ac:dyDescent="0.2">
      <c r="A132" s="4"/>
      <c r="B132" s="34"/>
      <c r="C132" s="45"/>
      <c r="D132" s="18"/>
      <c r="E132" s="18"/>
      <c r="F132" s="18"/>
      <c r="G132" s="18"/>
      <c r="H132" s="18"/>
    </row>
    <row r="133" spans="1:8" x14ac:dyDescent="0.2">
      <c r="A133" s="4"/>
      <c r="B133" s="34"/>
      <c r="C133" s="45"/>
      <c r="D133" s="18"/>
      <c r="E133" s="18"/>
      <c r="F133" s="18"/>
      <c r="G133" s="18"/>
      <c r="H133" s="18"/>
    </row>
    <row r="134" spans="1:8" x14ac:dyDescent="0.2">
      <c r="A134" s="4"/>
      <c r="B134" s="34"/>
      <c r="C134" s="45"/>
      <c r="D134" s="18"/>
      <c r="E134" s="18"/>
      <c r="F134" s="18"/>
      <c r="G134" s="18"/>
      <c r="H134" s="18"/>
    </row>
    <row r="135" spans="1:8" x14ac:dyDescent="0.2">
      <c r="A135" s="4"/>
      <c r="B135" s="34"/>
      <c r="C135" s="45"/>
      <c r="D135" s="18"/>
      <c r="E135" s="18"/>
      <c r="F135" s="18"/>
      <c r="G135" s="18"/>
      <c r="H135" s="18"/>
    </row>
    <row r="136" spans="1:8" x14ac:dyDescent="0.2">
      <c r="A136" s="19"/>
      <c r="B136" s="35"/>
      <c r="C136" s="46"/>
      <c r="D136" s="22"/>
      <c r="E136" s="22"/>
      <c r="F136" s="22"/>
      <c r="G136" s="22"/>
      <c r="H136" s="22"/>
    </row>
    <row r="137" spans="1:8" x14ac:dyDescent="0.2">
      <c r="A137" s="19"/>
      <c r="B137" s="35"/>
      <c r="C137" s="46"/>
      <c r="D137" s="22"/>
      <c r="E137" s="22"/>
      <c r="F137" s="22"/>
      <c r="G137" s="22"/>
      <c r="H137" s="22"/>
    </row>
    <row r="138" spans="1:8" x14ac:dyDescent="0.2">
      <c r="A138" s="19"/>
      <c r="B138" s="35"/>
      <c r="C138" s="46"/>
      <c r="D138" s="22"/>
      <c r="E138" s="22"/>
      <c r="F138" s="22"/>
      <c r="G138" s="22"/>
      <c r="H138" s="22"/>
    </row>
    <row r="139" spans="1:8" x14ac:dyDescent="0.2">
      <c r="A139" s="19"/>
      <c r="B139" s="35"/>
      <c r="C139" s="46"/>
      <c r="D139" s="22"/>
      <c r="E139" s="22"/>
      <c r="F139" s="22"/>
      <c r="G139" s="22"/>
      <c r="H139" s="22"/>
    </row>
    <row r="140" spans="1:8" x14ac:dyDescent="0.2">
      <c r="A140" s="19"/>
      <c r="B140" s="35"/>
      <c r="C140" s="46"/>
      <c r="D140" s="22"/>
      <c r="E140" s="22"/>
      <c r="F140" s="22"/>
      <c r="G140" s="22"/>
      <c r="H140" s="22"/>
    </row>
    <row r="141" spans="1:8" x14ac:dyDescent="0.2">
      <c r="A141" s="19"/>
      <c r="B141" s="35"/>
      <c r="C141" s="46"/>
      <c r="D141" s="22"/>
      <c r="E141" s="22"/>
      <c r="F141" s="22"/>
      <c r="G141" s="22"/>
      <c r="H141" s="22"/>
    </row>
    <row r="142" spans="1:8" x14ac:dyDescent="0.2">
      <c r="A142" s="19"/>
      <c r="B142" s="35"/>
      <c r="C142" s="46"/>
      <c r="D142" s="22"/>
      <c r="E142" s="22"/>
      <c r="F142" s="22"/>
      <c r="G142" s="22"/>
      <c r="H142" s="22"/>
    </row>
    <row r="143" spans="1:8" x14ac:dyDescent="0.2">
      <c r="A143" s="19"/>
      <c r="B143" s="35"/>
      <c r="C143" s="46"/>
      <c r="D143" s="22"/>
      <c r="E143" s="22"/>
      <c r="F143" s="22"/>
      <c r="G143" s="22"/>
      <c r="H143" s="22"/>
    </row>
    <row r="144" spans="1:8" x14ac:dyDescent="0.2">
      <c r="A144" s="19"/>
      <c r="B144" s="35"/>
      <c r="C144" s="46"/>
      <c r="D144" s="22"/>
      <c r="E144" s="22"/>
      <c r="F144" s="22"/>
      <c r="G144" s="22"/>
      <c r="H144" s="22"/>
    </row>
    <row r="145" spans="1:8" x14ac:dyDescent="0.2">
      <c r="A145" s="19"/>
      <c r="B145" s="35"/>
      <c r="C145" s="46"/>
      <c r="D145" s="22"/>
      <c r="E145" s="22"/>
      <c r="F145" s="22"/>
      <c r="G145" s="22"/>
      <c r="H145" s="22"/>
    </row>
    <row r="146" spans="1:8" x14ac:dyDescent="0.2">
      <c r="A146" s="19"/>
      <c r="B146" s="35"/>
      <c r="C146" s="46"/>
      <c r="D146" s="22"/>
      <c r="E146" s="22"/>
      <c r="F146" s="22"/>
      <c r="G146" s="22"/>
      <c r="H146" s="22"/>
    </row>
    <row r="147" spans="1:8" x14ac:dyDescent="0.2">
      <c r="A147" s="19"/>
      <c r="B147" s="35"/>
      <c r="C147" s="46"/>
      <c r="D147" s="22"/>
      <c r="E147" s="22"/>
      <c r="F147" s="22"/>
      <c r="G147" s="22"/>
      <c r="H147" s="22"/>
    </row>
    <row r="148" spans="1:8" x14ac:dyDescent="0.2">
      <c r="A148" s="19"/>
      <c r="B148" s="35"/>
      <c r="C148" s="46"/>
      <c r="D148" s="22"/>
      <c r="E148" s="22"/>
      <c r="F148" s="22"/>
      <c r="G148" s="22"/>
      <c r="H148" s="22"/>
    </row>
    <row r="149" spans="1:8" x14ac:dyDescent="0.2">
      <c r="A149" s="19"/>
      <c r="B149" s="35"/>
      <c r="C149" s="46"/>
      <c r="D149" s="22"/>
      <c r="E149" s="22"/>
      <c r="F149" s="22"/>
      <c r="G149" s="22"/>
      <c r="H149" s="22"/>
    </row>
    <row r="150" spans="1:8" x14ac:dyDescent="0.2">
      <c r="A150" s="19"/>
      <c r="B150" s="35"/>
      <c r="C150" s="46"/>
      <c r="D150" s="22"/>
      <c r="E150" s="22"/>
      <c r="F150" s="22"/>
      <c r="G150" s="22"/>
      <c r="H150" s="22"/>
    </row>
    <row r="151" spans="1:8" x14ac:dyDescent="0.2">
      <c r="A151" s="19"/>
      <c r="B151" s="35"/>
      <c r="C151" s="46"/>
      <c r="D151" s="22"/>
      <c r="E151" s="22"/>
      <c r="F151" s="22"/>
      <c r="G151" s="22"/>
      <c r="H151" s="22"/>
    </row>
    <row r="152" spans="1:8" x14ac:dyDescent="0.2">
      <c r="A152" s="19"/>
      <c r="B152" s="35"/>
      <c r="C152" s="46"/>
      <c r="D152" s="22"/>
      <c r="E152" s="22"/>
      <c r="F152" s="22"/>
      <c r="G152" s="22"/>
      <c r="H152" s="22"/>
    </row>
    <row r="153" spans="1:8" x14ac:dyDescent="0.2">
      <c r="A153" s="19"/>
      <c r="B153" s="35"/>
      <c r="C153" s="46"/>
      <c r="D153" s="22"/>
      <c r="E153" s="22"/>
      <c r="F153" s="22"/>
      <c r="G153" s="22"/>
      <c r="H153" s="22"/>
    </row>
    <row r="154" spans="1:8" x14ac:dyDescent="0.2">
      <c r="A154" s="19"/>
      <c r="B154" s="35"/>
      <c r="C154" s="46"/>
      <c r="D154" s="22"/>
      <c r="E154" s="22"/>
      <c r="F154" s="22"/>
      <c r="G154" s="22"/>
      <c r="H154" s="22"/>
    </row>
    <row r="155" spans="1:8" x14ac:dyDescent="0.2">
      <c r="A155" s="19"/>
      <c r="B155" s="35"/>
      <c r="C155" s="46"/>
      <c r="D155" s="22"/>
      <c r="E155" s="22"/>
      <c r="F155" s="22"/>
      <c r="G155" s="22"/>
      <c r="H155" s="22"/>
    </row>
    <row r="156" spans="1:8" x14ac:dyDescent="0.2">
      <c r="A156" s="19"/>
      <c r="B156" s="35"/>
      <c r="C156" s="46"/>
      <c r="D156" s="22"/>
      <c r="E156" s="22"/>
      <c r="F156" s="22"/>
      <c r="G156" s="22"/>
      <c r="H156" s="22"/>
    </row>
    <row r="157" spans="1:8" x14ac:dyDescent="0.2">
      <c r="A157" s="19"/>
      <c r="B157" s="35"/>
      <c r="C157" s="46"/>
      <c r="D157" s="22"/>
      <c r="E157" s="22"/>
      <c r="F157" s="22"/>
      <c r="G157" s="22"/>
      <c r="H157" s="22"/>
    </row>
    <row r="158" spans="1:8" x14ac:dyDescent="0.2">
      <c r="A158" s="19"/>
      <c r="B158" s="35"/>
      <c r="C158" s="46"/>
      <c r="D158" s="22"/>
      <c r="E158" s="22"/>
      <c r="F158" s="22"/>
      <c r="G158" s="22"/>
      <c r="H158" s="22"/>
    </row>
    <row r="159" spans="1:8" x14ac:dyDescent="0.2">
      <c r="A159" s="19"/>
      <c r="B159" s="35"/>
      <c r="C159" s="46"/>
      <c r="D159" s="22"/>
      <c r="E159" s="22"/>
      <c r="F159" s="22"/>
      <c r="G159" s="22"/>
      <c r="H159" s="22"/>
    </row>
    <row r="160" spans="1:8" x14ac:dyDescent="0.2">
      <c r="A160" s="19"/>
      <c r="B160" s="35"/>
      <c r="C160" s="46"/>
      <c r="D160" s="22"/>
      <c r="E160" s="22"/>
      <c r="F160" s="22"/>
      <c r="G160" s="22"/>
      <c r="H160" s="22"/>
    </row>
    <row r="161" spans="1:8" x14ac:dyDescent="0.2">
      <c r="A161" s="19"/>
      <c r="B161" s="35"/>
      <c r="C161" s="46"/>
      <c r="D161" s="22"/>
      <c r="E161" s="22"/>
      <c r="F161" s="22"/>
      <c r="G161" s="22"/>
      <c r="H161" s="22"/>
    </row>
    <row r="162" spans="1:8" x14ac:dyDescent="0.2">
      <c r="A162" s="19"/>
      <c r="B162" s="35"/>
      <c r="C162" s="46"/>
      <c r="D162" s="22"/>
      <c r="E162" s="22"/>
      <c r="F162" s="22"/>
      <c r="G162" s="22"/>
      <c r="H162" s="22"/>
    </row>
    <row r="163" spans="1:8" x14ac:dyDescent="0.2">
      <c r="A163" s="19"/>
      <c r="B163" s="35"/>
      <c r="C163" s="46"/>
      <c r="D163" s="22"/>
      <c r="E163" s="22"/>
      <c r="F163" s="22"/>
      <c r="G163" s="22"/>
      <c r="H163" s="22"/>
    </row>
    <row r="164" spans="1:8" x14ac:dyDescent="0.2">
      <c r="A164" s="19"/>
      <c r="B164" s="35"/>
      <c r="C164" s="46"/>
      <c r="D164" s="22"/>
      <c r="E164" s="22"/>
      <c r="F164" s="22"/>
      <c r="G164" s="22"/>
      <c r="H164" s="22"/>
    </row>
    <row r="165" spans="1:8" x14ac:dyDescent="0.2">
      <c r="A165" s="19"/>
      <c r="B165" s="35"/>
      <c r="C165" s="46"/>
      <c r="D165" s="22"/>
      <c r="E165" s="22"/>
      <c r="F165" s="22"/>
      <c r="G165" s="22"/>
      <c r="H165" s="22"/>
    </row>
    <row r="166" spans="1:8" x14ac:dyDescent="0.2">
      <c r="A166" s="19"/>
      <c r="B166" s="35"/>
      <c r="C166" s="46"/>
      <c r="D166" s="22"/>
      <c r="E166" s="22"/>
      <c r="F166" s="22"/>
      <c r="G166" s="22"/>
      <c r="H166" s="22"/>
    </row>
    <row r="167" spans="1:8" x14ac:dyDescent="0.2">
      <c r="A167" s="19"/>
      <c r="B167" s="35"/>
      <c r="C167" s="46"/>
      <c r="D167" s="22"/>
      <c r="E167" s="22"/>
      <c r="F167" s="22"/>
      <c r="G167" s="22"/>
      <c r="H167" s="22"/>
    </row>
    <row r="168" spans="1:8" x14ac:dyDescent="0.2">
      <c r="A168" s="19"/>
      <c r="B168" s="35"/>
      <c r="C168" s="46"/>
      <c r="D168" s="22"/>
      <c r="E168" s="22"/>
      <c r="F168" s="22"/>
      <c r="G168" s="22"/>
      <c r="H168" s="22"/>
    </row>
    <row r="169" spans="1:8" x14ac:dyDescent="0.2">
      <c r="A169" s="19"/>
      <c r="B169" s="35"/>
      <c r="C169" s="46"/>
      <c r="D169" s="22"/>
      <c r="E169" s="22"/>
      <c r="F169" s="22"/>
      <c r="G169" s="22"/>
      <c r="H169" s="22"/>
    </row>
    <row r="170" spans="1:8" x14ac:dyDescent="0.2">
      <c r="A170" s="19"/>
      <c r="B170" s="35"/>
      <c r="C170" s="46"/>
      <c r="D170" s="22"/>
      <c r="E170" s="22"/>
      <c r="F170" s="22"/>
      <c r="G170" s="22"/>
      <c r="H170" s="22"/>
    </row>
    <row r="171" spans="1:8" x14ac:dyDescent="0.2">
      <c r="A171" s="19"/>
      <c r="B171" s="35"/>
      <c r="C171" s="46"/>
      <c r="D171" s="22"/>
      <c r="E171" s="22"/>
      <c r="F171" s="22"/>
      <c r="G171" s="22"/>
      <c r="H171" s="22"/>
    </row>
    <row r="172" spans="1:8" x14ac:dyDescent="0.2">
      <c r="A172" s="19"/>
      <c r="B172" s="35"/>
      <c r="C172" s="46"/>
      <c r="D172" s="22"/>
      <c r="E172" s="22"/>
      <c r="F172" s="22"/>
      <c r="G172" s="22"/>
      <c r="H172" s="22"/>
    </row>
    <row r="173" spans="1:8" x14ac:dyDescent="0.2">
      <c r="A173" s="19"/>
      <c r="B173" s="35"/>
      <c r="C173" s="46"/>
      <c r="D173" s="22"/>
      <c r="E173" s="22"/>
      <c r="F173" s="22"/>
      <c r="G173" s="22"/>
      <c r="H173" s="22"/>
    </row>
    <row r="174" spans="1:8" x14ac:dyDescent="0.2">
      <c r="A174" s="19"/>
      <c r="B174" s="35"/>
      <c r="C174" s="46"/>
      <c r="D174" s="22"/>
      <c r="E174" s="22"/>
      <c r="F174" s="22"/>
      <c r="G174" s="22"/>
      <c r="H174" s="22"/>
    </row>
    <row r="175" spans="1:8" x14ac:dyDescent="0.2">
      <c r="A175" s="19"/>
      <c r="B175" s="35"/>
      <c r="C175" s="46"/>
      <c r="D175" s="22"/>
      <c r="E175" s="22"/>
      <c r="F175" s="22"/>
      <c r="G175" s="22"/>
      <c r="H175" s="22"/>
    </row>
    <row r="176" spans="1:8" x14ac:dyDescent="0.2">
      <c r="A176" s="19"/>
      <c r="B176" s="35"/>
      <c r="C176" s="46"/>
      <c r="D176" s="22"/>
      <c r="E176" s="22"/>
      <c r="F176" s="22"/>
      <c r="G176" s="22"/>
      <c r="H176" s="22"/>
    </row>
    <row r="177" spans="1:8" x14ac:dyDescent="0.2">
      <c r="A177" s="19"/>
      <c r="B177" s="35"/>
      <c r="C177" s="46"/>
      <c r="D177" s="22"/>
      <c r="E177" s="22"/>
      <c r="F177" s="22"/>
      <c r="G177" s="22"/>
      <c r="H177" s="22"/>
    </row>
    <row r="178" spans="1:8" x14ac:dyDescent="0.2">
      <c r="A178" s="19"/>
      <c r="B178" s="35"/>
      <c r="C178" s="46"/>
      <c r="D178" s="22"/>
      <c r="E178" s="22"/>
      <c r="F178" s="22"/>
      <c r="G178" s="22"/>
      <c r="H178" s="22"/>
    </row>
    <row r="179" spans="1:8" x14ac:dyDescent="0.2">
      <c r="A179" s="19"/>
      <c r="B179" s="35"/>
      <c r="C179" s="46"/>
      <c r="D179" s="22"/>
      <c r="E179" s="22"/>
      <c r="F179" s="22"/>
      <c r="G179" s="22"/>
      <c r="H179" s="22"/>
    </row>
    <row r="180" spans="1:8" x14ac:dyDescent="0.2">
      <c r="A180" s="19"/>
      <c r="B180" s="35"/>
      <c r="C180" s="46"/>
      <c r="D180" s="22"/>
      <c r="E180" s="22"/>
      <c r="F180" s="22"/>
      <c r="G180" s="22"/>
      <c r="H180" s="22"/>
    </row>
    <row r="181" spans="1:8" x14ac:dyDescent="0.2">
      <c r="A181" s="19"/>
      <c r="B181" s="35"/>
      <c r="C181" s="46"/>
      <c r="D181" s="22"/>
      <c r="E181" s="22"/>
      <c r="F181" s="22"/>
      <c r="G181" s="22"/>
      <c r="H181" s="22"/>
    </row>
    <row r="182" spans="1:8" x14ac:dyDescent="0.2">
      <c r="A182" s="19"/>
      <c r="B182" s="35"/>
      <c r="C182" s="46"/>
      <c r="D182" s="22"/>
      <c r="E182" s="22"/>
      <c r="F182" s="22"/>
      <c r="G182" s="22"/>
      <c r="H182" s="22"/>
    </row>
    <row r="183" spans="1:8" x14ac:dyDescent="0.2">
      <c r="A183" s="19"/>
      <c r="B183" s="35"/>
      <c r="C183" s="46"/>
      <c r="D183" s="22"/>
      <c r="E183" s="22"/>
      <c r="F183" s="22"/>
      <c r="G183" s="22"/>
      <c r="H183" s="22"/>
    </row>
    <row r="184" spans="1:8" x14ac:dyDescent="0.2">
      <c r="A184" s="19"/>
      <c r="B184" s="35"/>
      <c r="C184" s="46"/>
      <c r="D184" s="22"/>
      <c r="E184" s="22"/>
      <c r="F184" s="22"/>
      <c r="G184" s="22"/>
      <c r="H184" s="22"/>
    </row>
    <row r="185" spans="1:8" x14ac:dyDescent="0.2">
      <c r="A185" s="19"/>
      <c r="B185" s="35"/>
      <c r="C185" s="46"/>
      <c r="D185" s="22"/>
      <c r="E185" s="22"/>
      <c r="F185" s="22"/>
      <c r="G185" s="22"/>
      <c r="H185" s="22"/>
    </row>
    <row r="186" spans="1:8" x14ac:dyDescent="0.2">
      <c r="A186" s="19"/>
      <c r="B186" s="35"/>
      <c r="C186" s="46"/>
      <c r="D186" s="22"/>
      <c r="E186" s="22"/>
      <c r="F186" s="22"/>
      <c r="G186" s="22"/>
      <c r="H186" s="22"/>
    </row>
    <row r="187" spans="1:8" x14ac:dyDescent="0.2">
      <c r="A187" s="19"/>
      <c r="B187" s="35"/>
      <c r="C187" s="46"/>
      <c r="D187" s="22"/>
      <c r="E187" s="22"/>
      <c r="F187" s="22"/>
      <c r="G187" s="22"/>
      <c r="H187" s="22"/>
    </row>
    <row r="188" spans="1:8" x14ac:dyDescent="0.2">
      <c r="A188" s="19"/>
      <c r="B188" s="35"/>
      <c r="C188" s="46"/>
      <c r="D188" s="22"/>
      <c r="E188" s="22"/>
      <c r="F188" s="22"/>
      <c r="G188" s="22"/>
      <c r="H188" s="22"/>
    </row>
    <row r="189" spans="1:8" x14ac:dyDescent="0.2">
      <c r="A189" s="19"/>
      <c r="B189" s="35"/>
      <c r="C189" s="46"/>
      <c r="D189" s="22"/>
      <c r="E189" s="22"/>
      <c r="F189" s="22"/>
      <c r="G189" s="22"/>
      <c r="H189" s="22"/>
    </row>
    <row r="190" spans="1:8" x14ac:dyDescent="0.2">
      <c r="A190" s="19"/>
      <c r="B190" s="35"/>
      <c r="C190" s="46"/>
      <c r="D190" s="22"/>
      <c r="E190" s="22"/>
      <c r="F190" s="22"/>
      <c r="G190" s="22"/>
      <c r="H190" s="22"/>
    </row>
    <row r="191" spans="1:8" x14ac:dyDescent="0.2">
      <c r="A191" s="19"/>
      <c r="B191" s="35"/>
      <c r="C191" s="46"/>
      <c r="D191" s="22"/>
      <c r="E191" s="22"/>
      <c r="F191" s="22"/>
      <c r="G191" s="22"/>
      <c r="H191" s="22"/>
    </row>
    <row r="192" spans="1:8" x14ac:dyDescent="0.2">
      <c r="A192" s="19"/>
      <c r="B192" s="35"/>
      <c r="C192" s="46"/>
      <c r="D192" s="22"/>
      <c r="E192" s="22"/>
      <c r="F192" s="22"/>
      <c r="G192" s="22"/>
      <c r="H192" s="22"/>
    </row>
    <row r="193" spans="1:8" x14ac:dyDescent="0.2">
      <c r="A193" s="19"/>
      <c r="B193" s="35"/>
      <c r="C193" s="46"/>
      <c r="D193" s="22"/>
      <c r="E193" s="22"/>
      <c r="F193" s="22"/>
      <c r="G193" s="22"/>
      <c r="H193" s="22"/>
    </row>
    <row r="194" spans="1:8" x14ac:dyDescent="0.2">
      <c r="A194" s="19"/>
      <c r="B194" s="35"/>
      <c r="C194" s="46"/>
      <c r="D194" s="22"/>
      <c r="E194" s="22"/>
      <c r="F194" s="22"/>
      <c r="G194" s="22"/>
      <c r="H194" s="22"/>
    </row>
    <row r="195" spans="1:8" x14ac:dyDescent="0.2">
      <c r="A195" s="19"/>
      <c r="B195" s="35"/>
      <c r="C195" s="46"/>
      <c r="D195" s="22"/>
      <c r="E195" s="22"/>
      <c r="F195" s="22"/>
      <c r="G195" s="22"/>
      <c r="H195" s="22"/>
    </row>
    <row r="196" spans="1:8" x14ac:dyDescent="0.2">
      <c r="A196" s="19"/>
      <c r="B196" s="35"/>
      <c r="C196" s="46"/>
      <c r="D196" s="22"/>
      <c r="E196" s="22"/>
      <c r="F196" s="22"/>
      <c r="G196" s="22"/>
      <c r="H196" s="22"/>
    </row>
    <row r="197" spans="1:8" x14ac:dyDescent="0.2">
      <c r="A197" s="19"/>
      <c r="B197" s="35"/>
      <c r="C197" s="46"/>
      <c r="D197" s="22"/>
      <c r="E197" s="22"/>
      <c r="F197" s="22"/>
      <c r="G197" s="22"/>
      <c r="H197" s="22"/>
    </row>
    <row r="198" spans="1:8" x14ac:dyDescent="0.2">
      <c r="A198" s="19"/>
      <c r="B198" s="35"/>
      <c r="C198" s="46"/>
      <c r="D198" s="22"/>
      <c r="E198" s="22"/>
      <c r="F198" s="22"/>
      <c r="G198" s="22"/>
      <c r="H198" s="22"/>
    </row>
    <row r="199" spans="1:8" x14ac:dyDescent="0.2">
      <c r="A199" s="19"/>
      <c r="B199" s="35"/>
      <c r="C199" s="46"/>
      <c r="D199" s="22"/>
      <c r="E199" s="22"/>
      <c r="F199" s="22"/>
      <c r="G199" s="22"/>
      <c r="H199" s="22"/>
    </row>
    <row r="200" spans="1:8" x14ac:dyDescent="0.2">
      <c r="A200" s="19"/>
      <c r="B200" s="35"/>
      <c r="C200" s="46"/>
      <c r="D200" s="22"/>
      <c r="E200" s="22"/>
      <c r="F200" s="22"/>
      <c r="G200" s="22"/>
      <c r="H200" s="22"/>
    </row>
    <row r="201" spans="1:8" x14ac:dyDescent="0.2">
      <c r="A201" s="19"/>
      <c r="B201" s="35"/>
      <c r="C201" s="46"/>
      <c r="D201" s="22"/>
      <c r="E201" s="22"/>
      <c r="F201" s="22"/>
      <c r="G201" s="22"/>
      <c r="H201" s="22"/>
    </row>
    <row r="202" spans="1:8" x14ac:dyDescent="0.2">
      <c r="A202" s="19"/>
      <c r="B202" s="35"/>
      <c r="C202" s="46"/>
      <c r="D202" s="22"/>
      <c r="E202" s="22"/>
      <c r="F202" s="22"/>
      <c r="G202" s="22"/>
      <c r="H202" s="22"/>
    </row>
    <row r="203" spans="1:8" x14ac:dyDescent="0.2">
      <c r="A203" s="19"/>
      <c r="B203" s="35"/>
      <c r="C203" s="46"/>
      <c r="D203" s="22"/>
      <c r="E203" s="22"/>
      <c r="F203" s="22"/>
      <c r="G203" s="22"/>
      <c r="H203" s="22"/>
    </row>
    <row r="204" spans="1:8" x14ac:dyDescent="0.2">
      <c r="A204" s="19"/>
      <c r="B204" s="35"/>
      <c r="C204" s="46"/>
      <c r="D204" s="22"/>
      <c r="E204" s="22"/>
      <c r="F204" s="22"/>
      <c r="G204" s="22"/>
      <c r="H204" s="22"/>
    </row>
    <row r="205" spans="1:8" x14ac:dyDescent="0.2">
      <c r="A205" s="19"/>
      <c r="B205" s="35"/>
      <c r="C205" s="46"/>
      <c r="D205" s="22"/>
      <c r="E205" s="22"/>
      <c r="F205" s="22"/>
      <c r="G205" s="22"/>
      <c r="H205" s="22"/>
    </row>
    <row r="206" spans="1:8" x14ac:dyDescent="0.2">
      <c r="A206" s="19"/>
      <c r="B206" s="35"/>
      <c r="C206" s="46"/>
      <c r="D206" s="22"/>
      <c r="E206" s="22"/>
      <c r="F206" s="22"/>
      <c r="G206" s="22"/>
      <c r="H206" s="22"/>
    </row>
    <row r="207" spans="1:8" x14ac:dyDescent="0.2">
      <c r="A207" s="19"/>
      <c r="B207" s="35"/>
      <c r="C207" s="46"/>
      <c r="D207" s="22"/>
      <c r="E207" s="22"/>
      <c r="F207" s="22"/>
      <c r="G207" s="22"/>
      <c r="H207" s="22"/>
    </row>
    <row r="208" spans="1:8" x14ac:dyDescent="0.2">
      <c r="A208" s="19"/>
      <c r="B208" s="35"/>
      <c r="C208" s="46"/>
      <c r="D208" s="22"/>
      <c r="E208" s="22"/>
      <c r="F208" s="22"/>
      <c r="G208" s="22"/>
      <c r="H208" s="22"/>
    </row>
    <row r="209" spans="1:8" x14ac:dyDescent="0.2">
      <c r="A209" s="19"/>
      <c r="B209" s="35"/>
      <c r="C209" s="46"/>
      <c r="D209" s="22"/>
      <c r="E209" s="22"/>
      <c r="F209" s="22"/>
      <c r="G209" s="22"/>
      <c r="H209" s="22"/>
    </row>
    <row r="210" spans="1:8" x14ac:dyDescent="0.2">
      <c r="A210" s="19"/>
      <c r="B210" s="35"/>
      <c r="C210" s="46"/>
      <c r="D210" s="22"/>
      <c r="E210" s="22"/>
      <c r="F210" s="22"/>
      <c r="G210" s="22"/>
      <c r="H210" s="22"/>
    </row>
    <row r="211" spans="1:8" x14ac:dyDescent="0.2">
      <c r="A211" s="19"/>
      <c r="B211" s="35"/>
      <c r="C211" s="46"/>
      <c r="D211" s="22"/>
      <c r="E211" s="22"/>
      <c r="F211" s="22"/>
      <c r="G211" s="22"/>
      <c r="H211" s="22"/>
    </row>
    <row r="212" spans="1:8" x14ac:dyDescent="0.2">
      <c r="A212" s="19"/>
      <c r="B212" s="35"/>
      <c r="C212" s="46"/>
      <c r="D212" s="22"/>
      <c r="E212" s="22"/>
      <c r="F212" s="22"/>
      <c r="G212" s="22"/>
      <c r="H212" s="22"/>
    </row>
    <row r="213" spans="1:8" x14ac:dyDescent="0.2">
      <c r="A213" s="19"/>
      <c r="B213" s="35"/>
      <c r="C213" s="46"/>
      <c r="D213" s="22"/>
      <c r="E213" s="22"/>
      <c r="F213" s="22"/>
      <c r="G213" s="22"/>
      <c r="H213" s="22"/>
    </row>
    <row r="214" spans="1:8" x14ac:dyDescent="0.2">
      <c r="A214" s="19"/>
      <c r="B214" s="35"/>
      <c r="C214" s="46"/>
      <c r="D214" s="22"/>
      <c r="E214" s="22"/>
      <c r="F214" s="22"/>
      <c r="G214" s="22"/>
      <c r="H214" s="22"/>
    </row>
    <row r="215" spans="1:8" x14ac:dyDescent="0.2">
      <c r="A215" s="19"/>
      <c r="B215" s="35"/>
      <c r="C215" s="46"/>
      <c r="D215" s="22"/>
      <c r="E215" s="22"/>
      <c r="F215" s="22"/>
      <c r="G215" s="22"/>
      <c r="H215" s="22"/>
    </row>
    <row r="216" spans="1:8" x14ac:dyDescent="0.2">
      <c r="A216" s="19"/>
      <c r="B216" s="35"/>
      <c r="C216" s="46"/>
      <c r="D216" s="22"/>
      <c r="E216" s="22"/>
      <c r="F216" s="22"/>
      <c r="G216" s="22"/>
      <c r="H216" s="22"/>
    </row>
    <row r="217" spans="1:8" x14ac:dyDescent="0.2">
      <c r="A217" s="19"/>
      <c r="B217" s="35"/>
      <c r="C217" s="46"/>
      <c r="D217" s="22"/>
      <c r="E217" s="22"/>
      <c r="F217" s="22"/>
      <c r="G217" s="22"/>
      <c r="H217" s="22"/>
    </row>
    <row r="218" spans="1:8" x14ac:dyDescent="0.2">
      <c r="A218" s="19"/>
      <c r="B218" s="35"/>
      <c r="C218" s="46"/>
      <c r="D218" s="22"/>
      <c r="E218" s="22"/>
      <c r="F218" s="22"/>
      <c r="G218" s="22"/>
      <c r="H218" s="22"/>
    </row>
    <row r="219" spans="1:8" x14ac:dyDescent="0.2">
      <c r="A219" s="19"/>
      <c r="B219" s="35"/>
      <c r="C219" s="46"/>
      <c r="D219" s="22"/>
      <c r="E219" s="22"/>
      <c r="F219" s="22"/>
      <c r="G219" s="22"/>
      <c r="H219" s="22"/>
    </row>
    <row r="220" spans="1:8" x14ac:dyDescent="0.2">
      <c r="A220" s="19"/>
      <c r="B220" s="35"/>
      <c r="C220" s="46"/>
      <c r="D220" s="22"/>
      <c r="E220" s="22"/>
      <c r="F220" s="22"/>
      <c r="G220" s="22"/>
      <c r="H220" s="22"/>
    </row>
    <row r="221" spans="1:8" x14ac:dyDescent="0.2">
      <c r="A221" s="19"/>
      <c r="B221" s="35"/>
      <c r="C221" s="46"/>
      <c r="D221" s="22"/>
      <c r="E221" s="22"/>
      <c r="F221" s="22"/>
      <c r="G221" s="22"/>
      <c r="H221" s="22"/>
    </row>
    <row r="222" spans="1:8" x14ac:dyDescent="0.2">
      <c r="A222" s="19"/>
      <c r="B222" s="35"/>
      <c r="C222" s="46"/>
      <c r="D222" s="22"/>
      <c r="E222" s="22"/>
      <c r="F222" s="22"/>
      <c r="G222" s="22"/>
      <c r="H222" s="22"/>
    </row>
    <row r="223" spans="1:8" x14ac:dyDescent="0.2">
      <c r="A223" s="19"/>
      <c r="B223" s="35"/>
      <c r="C223" s="46"/>
      <c r="D223" s="22"/>
      <c r="E223" s="22"/>
      <c r="F223" s="22"/>
      <c r="G223" s="22"/>
      <c r="H223" s="22"/>
    </row>
    <row r="224" spans="1:8" x14ac:dyDescent="0.2">
      <c r="A224" s="19"/>
      <c r="B224" s="35"/>
      <c r="C224" s="46"/>
      <c r="D224" s="22"/>
      <c r="E224" s="22"/>
      <c r="F224" s="22"/>
      <c r="G224" s="22"/>
      <c r="H224" s="22"/>
    </row>
    <row r="225" spans="1:8" x14ac:dyDescent="0.2">
      <c r="A225" s="19"/>
      <c r="B225" s="35"/>
      <c r="C225" s="46"/>
      <c r="D225" s="22"/>
      <c r="E225" s="22"/>
      <c r="F225" s="22"/>
      <c r="G225" s="22"/>
      <c r="H225" s="22"/>
    </row>
    <row r="226" spans="1:8" x14ac:dyDescent="0.2">
      <c r="A226" s="19"/>
      <c r="B226" s="35"/>
      <c r="C226" s="46"/>
      <c r="D226" s="22"/>
      <c r="E226" s="22"/>
      <c r="F226" s="22"/>
      <c r="G226" s="22"/>
      <c r="H226" s="22"/>
    </row>
    <row r="227" spans="1:8" x14ac:dyDescent="0.2">
      <c r="A227" s="19"/>
      <c r="B227" s="35"/>
      <c r="C227" s="46"/>
      <c r="D227" s="22"/>
      <c r="E227" s="22"/>
      <c r="F227" s="22"/>
      <c r="G227" s="22"/>
      <c r="H227" s="22"/>
    </row>
    <row r="228" spans="1:8" x14ac:dyDescent="0.2">
      <c r="A228" s="19"/>
      <c r="B228" s="35"/>
      <c r="C228" s="46"/>
      <c r="D228" s="22"/>
      <c r="E228" s="22"/>
      <c r="F228" s="22"/>
      <c r="G228" s="22"/>
      <c r="H228" s="22"/>
    </row>
    <row r="229" spans="1:8" x14ac:dyDescent="0.2">
      <c r="A229" s="19"/>
      <c r="B229" s="35"/>
      <c r="C229" s="46"/>
      <c r="D229" s="22"/>
      <c r="E229" s="22"/>
      <c r="F229" s="22"/>
      <c r="G229" s="22"/>
      <c r="H229" s="22"/>
    </row>
    <row r="230" spans="1:8" x14ac:dyDescent="0.2">
      <c r="A230" s="19"/>
      <c r="B230" s="35"/>
      <c r="C230" s="46"/>
      <c r="D230" s="22"/>
      <c r="E230" s="22"/>
      <c r="F230" s="22"/>
      <c r="G230" s="22"/>
      <c r="H230" s="22"/>
    </row>
    <row r="231" spans="1:8" x14ac:dyDescent="0.2">
      <c r="A231" s="19"/>
      <c r="B231" s="35"/>
      <c r="C231" s="46"/>
      <c r="D231" s="22"/>
      <c r="E231" s="22"/>
      <c r="F231" s="22"/>
      <c r="G231" s="22"/>
      <c r="H231" s="22"/>
    </row>
    <row r="232" spans="1:8" x14ac:dyDescent="0.2">
      <c r="A232" s="19"/>
      <c r="B232" s="35"/>
      <c r="C232" s="46"/>
      <c r="D232" s="22"/>
      <c r="E232" s="22"/>
      <c r="F232" s="22"/>
      <c r="G232" s="22"/>
      <c r="H232" s="22"/>
    </row>
    <row r="233" spans="1:8" x14ac:dyDescent="0.2">
      <c r="A233" s="19"/>
      <c r="B233" s="35"/>
      <c r="C233" s="46"/>
      <c r="D233" s="22"/>
      <c r="E233" s="22"/>
      <c r="F233" s="22"/>
      <c r="G233" s="22"/>
      <c r="H233" s="22"/>
    </row>
    <row r="234" spans="1:8" x14ac:dyDescent="0.2">
      <c r="A234" s="19"/>
      <c r="B234" s="35"/>
      <c r="C234" s="46"/>
      <c r="D234" s="22"/>
      <c r="E234" s="22"/>
      <c r="F234" s="22"/>
      <c r="G234" s="22"/>
      <c r="H234" s="22"/>
    </row>
    <row r="235" spans="1:8" x14ac:dyDescent="0.2">
      <c r="A235" s="19"/>
      <c r="B235" s="35"/>
      <c r="C235" s="46"/>
      <c r="D235" s="22"/>
      <c r="E235" s="22"/>
      <c r="F235" s="22"/>
      <c r="G235" s="22"/>
      <c r="H235" s="22"/>
    </row>
    <row r="236" spans="1:8" x14ac:dyDescent="0.2">
      <c r="A236" s="19"/>
      <c r="B236" s="35"/>
      <c r="C236" s="46"/>
      <c r="D236" s="22"/>
      <c r="E236" s="22"/>
      <c r="F236" s="22"/>
      <c r="G236" s="22"/>
      <c r="H236" s="22"/>
    </row>
    <row r="237" spans="1:8" x14ac:dyDescent="0.2">
      <c r="A237" s="19"/>
      <c r="B237" s="35"/>
      <c r="C237" s="46"/>
      <c r="D237" s="22"/>
      <c r="E237" s="22"/>
      <c r="F237" s="22"/>
      <c r="G237" s="22"/>
      <c r="H237" s="22"/>
    </row>
    <row r="238" spans="1:8" x14ac:dyDescent="0.2">
      <c r="A238" s="19"/>
      <c r="B238" s="35"/>
      <c r="C238" s="46"/>
      <c r="D238" s="22"/>
      <c r="E238" s="22"/>
      <c r="F238" s="22"/>
      <c r="G238" s="22"/>
      <c r="H238" s="22"/>
    </row>
    <row r="239" spans="1:8" x14ac:dyDescent="0.2">
      <c r="A239" s="19"/>
      <c r="B239" s="35"/>
      <c r="C239" s="46"/>
      <c r="D239" s="22"/>
      <c r="E239" s="22"/>
      <c r="F239" s="22"/>
      <c r="G239" s="22"/>
      <c r="H239" s="22"/>
    </row>
    <row r="240" spans="1:8" x14ac:dyDescent="0.2">
      <c r="A240" s="19"/>
      <c r="B240" s="35"/>
      <c r="C240" s="46"/>
      <c r="D240" s="22"/>
      <c r="E240" s="22"/>
      <c r="F240" s="22"/>
      <c r="G240" s="22"/>
      <c r="H240" s="22"/>
    </row>
    <row r="241" spans="1:8" x14ac:dyDescent="0.2">
      <c r="A241" s="19"/>
      <c r="B241" s="35"/>
      <c r="C241" s="46"/>
      <c r="D241" s="22"/>
      <c r="E241" s="22"/>
      <c r="F241" s="22"/>
      <c r="G241" s="22"/>
      <c r="H241" s="22"/>
    </row>
    <row r="242" spans="1:8" x14ac:dyDescent="0.2">
      <c r="A242" s="19"/>
      <c r="B242" s="35"/>
      <c r="C242" s="46"/>
      <c r="D242" s="22"/>
      <c r="E242" s="22"/>
      <c r="F242" s="22"/>
      <c r="G242" s="22"/>
      <c r="H242" s="22"/>
    </row>
    <row r="243" spans="1:8" x14ac:dyDescent="0.2">
      <c r="A243" s="19"/>
      <c r="B243" s="35"/>
      <c r="C243" s="46"/>
      <c r="D243" s="22"/>
      <c r="E243" s="22"/>
      <c r="F243" s="22"/>
      <c r="G243" s="22"/>
      <c r="H243" s="22"/>
    </row>
    <row r="244" spans="1:8" x14ac:dyDescent="0.2">
      <c r="A244" s="19"/>
      <c r="B244" s="35"/>
      <c r="C244" s="46"/>
      <c r="D244" s="22"/>
      <c r="E244" s="22"/>
      <c r="F244" s="22"/>
      <c r="G244" s="22"/>
      <c r="H244" s="22"/>
    </row>
    <row r="245" spans="1:8" x14ac:dyDescent="0.2">
      <c r="A245" s="19"/>
      <c r="B245" s="35"/>
      <c r="C245" s="46"/>
      <c r="D245" s="22"/>
      <c r="E245" s="22"/>
      <c r="F245" s="22"/>
      <c r="G245" s="22"/>
      <c r="H245" s="22"/>
    </row>
    <row r="246" spans="1:8" x14ac:dyDescent="0.2">
      <c r="A246" s="19"/>
      <c r="B246" s="35"/>
      <c r="C246" s="46"/>
      <c r="D246" s="22"/>
      <c r="E246" s="22"/>
      <c r="F246" s="22"/>
      <c r="G246" s="22"/>
      <c r="H246" s="22"/>
    </row>
    <row r="247" spans="1:8" x14ac:dyDescent="0.2">
      <c r="A247" s="19"/>
      <c r="B247" s="35"/>
      <c r="C247" s="46"/>
      <c r="D247" s="22"/>
      <c r="E247" s="22"/>
      <c r="F247" s="22"/>
      <c r="G247" s="22"/>
      <c r="H247" s="22"/>
    </row>
    <row r="248" spans="1:8" x14ac:dyDescent="0.2">
      <c r="A248" s="19"/>
      <c r="B248" s="35"/>
      <c r="C248" s="46"/>
      <c r="D248" s="22"/>
      <c r="E248" s="22"/>
      <c r="F248" s="22"/>
      <c r="G248" s="22"/>
      <c r="H248" s="22"/>
    </row>
    <row r="249" spans="1:8" x14ac:dyDescent="0.2">
      <c r="A249" s="19"/>
      <c r="B249" s="35"/>
      <c r="C249" s="46"/>
      <c r="D249" s="22"/>
      <c r="E249" s="22"/>
      <c r="F249" s="22"/>
      <c r="G249" s="22"/>
      <c r="H249" s="22"/>
    </row>
    <row r="250" spans="1:8" x14ac:dyDescent="0.2">
      <c r="A250" s="19"/>
      <c r="B250" s="35"/>
      <c r="C250" s="46"/>
      <c r="D250" s="22"/>
      <c r="E250" s="22"/>
      <c r="F250" s="22"/>
      <c r="G250" s="22"/>
      <c r="H250" s="22"/>
    </row>
    <row r="251" spans="1:8" x14ac:dyDescent="0.2">
      <c r="A251" s="19"/>
      <c r="B251" s="35"/>
      <c r="C251" s="46"/>
      <c r="D251" s="22"/>
      <c r="E251" s="22"/>
      <c r="F251" s="22"/>
      <c r="G251" s="22"/>
      <c r="H251" s="22"/>
    </row>
    <row r="252" spans="1:8" x14ac:dyDescent="0.2">
      <c r="A252" s="19"/>
      <c r="B252" s="35"/>
      <c r="C252" s="46"/>
      <c r="D252" s="22"/>
      <c r="E252" s="22"/>
      <c r="F252" s="22"/>
      <c r="G252" s="22"/>
      <c r="H252" s="22"/>
    </row>
    <row r="253" spans="1:8" x14ac:dyDescent="0.2">
      <c r="A253" s="19"/>
      <c r="B253" s="35"/>
      <c r="C253" s="46"/>
      <c r="D253" s="22"/>
      <c r="E253" s="22"/>
      <c r="F253" s="22"/>
      <c r="G253" s="22"/>
      <c r="H253" s="22"/>
    </row>
    <row r="254" spans="1:8" x14ac:dyDescent="0.2">
      <c r="A254" s="19"/>
      <c r="B254" s="35"/>
      <c r="C254" s="46"/>
      <c r="D254" s="22"/>
      <c r="E254" s="22"/>
      <c r="F254" s="22"/>
      <c r="G254" s="22"/>
      <c r="H254" s="22"/>
    </row>
    <row r="255" spans="1:8" x14ac:dyDescent="0.2">
      <c r="A255" s="19"/>
      <c r="B255" s="35"/>
      <c r="C255" s="46"/>
      <c r="D255" s="22"/>
      <c r="E255" s="22"/>
      <c r="F255" s="22"/>
      <c r="G255" s="22"/>
      <c r="H255" s="22"/>
    </row>
    <row r="256" spans="1:8" x14ac:dyDescent="0.2">
      <c r="A256" s="19"/>
      <c r="B256" s="35"/>
      <c r="C256" s="46"/>
      <c r="D256" s="22"/>
      <c r="E256" s="22"/>
      <c r="F256" s="22"/>
      <c r="G256" s="22"/>
      <c r="H256" s="22"/>
    </row>
    <row r="257" spans="1:8" x14ac:dyDescent="0.2">
      <c r="A257" s="19"/>
      <c r="B257" s="35"/>
      <c r="C257" s="46"/>
      <c r="D257" s="22"/>
      <c r="E257" s="22"/>
      <c r="F257" s="22"/>
      <c r="G257" s="22"/>
      <c r="H257" s="22"/>
    </row>
    <row r="258" spans="1:8" x14ac:dyDescent="0.2">
      <c r="A258" s="19"/>
      <c r="B258" s="35"/>
      <c r="C258" s="46"/>
      <c r="D258" s="22"/>
      <c r="E258" s="22"/>
      <c r="F258" s="22"/>
      <c r="G258" s="22"/>
      <c r="H258" s="22"/>
    </row>
    <row r="259" spans="1:8" x14ac:dyDescent="0.2">
      <c r="A259" s="19"/>
      <c r="B259" s="35"/>
      <c r="C259" s="46"/>
      <c r="D259" s="22"/>
      <c r="E259" s="22"/>
      <c r="F259" s="22"/>
      <c r="G259" s="22"/>
      <c r="H259" s="22"/>
    </row>
    <row r="260" spans="1:8" x14ac:dyDescent="0.2">
      <c r="A260" s="19"/>
      <c r="B260" s="35"/>
      <c r="C260" s="46"/>
      <c r="D260" s="22"/>
      <c r="E260" s="22"/>
      <c r="F260" s="22"/>
      <c r="G260" s="22"/>
      <c r="H260" s="22"/>
    </row>
    <row r="261" spans="1:8" x14ac:dyDescent="0.2">
      <c r="A261" s="19"/>
      <c r="B261" s="35"/>
      <c r="C261" s="46"/>
      <c r="D261" s="22"/>
      <c r="E261" s="22"/>
      <c r="F261" s="22"/>
      <c r="G261" s="22"/>
      <c r="H261" s="22"/>
    </row>
    <row r="262" spans="1:8" x14ac:dyDescent="0.2">
      <c r="A262" s="19"/>
      <c r="B262" s="35"/>
      <c r="C262" s="46"/>
      <c r="D262" s="22"/>
      <c r="E262" s="22"/>
      <c r="F262" s="22"/>
      <c r="G262" s="22"/>
      <c r="H262" s="22"/>
    </row>
    <row r="263" spans="1:8" x14ac:dyDescent="0.2">
      <c r="A263" s="19"/>
      <c r="B263" s="35"/>
      <c r="C263" s="46"/>
      <c r="D263" s="22"/>
      <c r="E263" s="22"/>
      <c r="F263" s="22"/>
      <c r="G263" s="22"/>
      <c r="H263" s="22"/>
    </row>
    <row r="264" spans="1:8" x14ac:dyDescent="0.2">
      <c r="A264" s="19"/>
      <c r="B264" s="35"/>
      <c r="C264" s="46"/>
      <c r="D264" s="22"/>
      <c r="E264" s="22"/>
      <c r="F264" s="22"/>
      <c r="G264" s="22"/>
      <c r="H264" s="22"/>
    </row>
    <row r="265" spans="1:8" x14ac:dyDescent="0.2">
      <c r="A265" s="19"/>
      <c r="B265" s="35"/>
      <c r="C265" s="46"/>
      <c r="D265" s="22"/>
      <c r="E265" s="22"/>
      <c r="F265" s="22"/>
      <c r="G265" s="22"/>
      <c r="H265" s="22"/>
    </row>
    <row r="266" spans="1:8" x14ac:dyDescent="0.2">
      <c r="A266" s="19"/>
      <c r="B266" s="35"/>
      <c r="C266" s="46"/>
      <c r="D266" s="22"/>
      <c r="E266" s="22"/>
      <c r="F266" s="22"/>
      <c r="G266" s="22"/>
      <c r="H266" s="22"/>
    </row>
    <row r="267" spans="1:8" x14ac:dyDescent="0.2">
      <c r="A267" s="19"/>
      <c r="B267" s="35"/>
      <c r="C267" s="46"/>
      <c r="D267" s="22"/>
      <c r="E267" s="22"/>
      <c r="F267" s="22"/>
      <c r="G267" s="22"/>
      <c r="H267" s="22"/>
    </row>
    <row r="268" spans="1:8" x14ac:dyDescent="0.2">
      <c r="A268" s="19"/>
      <c r="B268" s="35"/>
      <c r="C268" s="46"/>
      <c r="D268" s="22"/>
      <c r="E268" s="22"/>
      <c r="F268" s="22"/>
      <c r="G268" s="22"/>
      <c r="H268" s="22"/>
    </row>
    <row r="269" spans="1:8" x14ac:dyDescent="0.2">
      <c r="A269" s="19"/>
      <c r="B269" s="35"/>
      <c r="C269" s="46"/>
      <c r="D269" s="22"/>
      <c r="E269" s="22"/>
      <c r="F269" s="22"/>
      <c r="G269" s="22"/>
      <c r="H269" s="22"/>
    </row>
    <row r="270" spans="1:8" x14ac:dyDescent="0.2">
      <c r="A270" s="19"/>
      <c r="B270" s="35"/>
      <c r="C270" s="46"/>
      <c r="D270" s="22"/>
      <c r="E270" s="22"/>
      <c r="F270" s="22"/>
      <c r="G270" s="22"/>
      <c r="H270" s="22"/>
    </row>
    <row r="271" spans="1:8" x14ac:dyDescent="0.2">
      <c r="A271" s="19"/>
      <c r="B271" s="35"/>
      <c r="C271" s="46"/>
      <c r="D271" s="22"/>
      <c r="E271" s="22"/>
      <c r="F271" s="22"/>
      <c r="G271" s="22"/>
      <c r="H271" s="22"/>
    </row>
    <row r="272" spans="1:8" x14ac:dyDescent="0.2">
      <c r="A272" s="19"/>
      <c r="B272" s="35"/>
      <c r="C272" s="46"/>
      <c r="D272" s="22"/>
      <c r="E272" s="22"/>
      <c r="F272" s="22"/>
      <c r="G272" s="22"/>
      <c r="H272" s="22"/>
    </row>
    <row r="273" spans="1:8" x14ac:dyDescent="0.2">
      <c r="A273" s="19"/>
      <c r="B273" s="35"/>
      <c r="C273" s="46"/>
      <c r="D273" s="22"/>
      <c r="E273" s="22"/>
      <c r="F273" s="22"/>
      <c r="G273" s="22"/>
      <c r="H273" s="22"/>
    </row>
    <row r="274" spans="1:8" x14ac:dyDescent="0.2">
      <c r="A274" s="19"/>
      <c r="B274" s="35"/>
      <c r="C274" s="46"/>
      <c r="D274" s="22"/>
      <c r="E274" s="22"/>
      <c r="F274" s="22"/>
      <c r="G274" s="22"/>
      <c r="H274" s="22"/>
    </row>
    <row r="275" spans="1:8" x14ac:dyDescent="0.2">
      <c r="A275" s="19"/>
      <c r="B275" s="35"/>
      <c r="C275" s="46"/>
      <c r="D275" s="22"/>
      <c r="E275" s="22"/>
      <c r="F275" s="22"/>
      <c r="G275" s="22"/>
      <c r="H275" s="22"/>
    </row>
    <row r="276" spans="1:8" x14ac:dyDescent="0.2">
      <c r="A276" s="19"/>
      <c r="B276" s="35"/>
      <c r="C276" s="46"/>
      <c r="D276" s="22"/>
      <c r="E276" s="22"/>
      <c r="F276" s="22"/>
      <c r="G276" s="22"/>
      <c r="H276" s="22"/>
    </row>
    <row r="277" spans="1:8" x14ac:dyDescent="0.2">
      <c r="A277" s="19"/>
      <c r="B277" s="35"/>
      <c r="C277" s="46"/>
      <c r="D277" s="22"/>
      <c r="E277" s="22"/>
      <c r="F277" s="22"/>
      <c r="G277" s="22"/>
      <c r="H277" s="22"/>
    </row>
    <row r="278" spans="1:8" x14ac:dyDescent="0.2">
      <c r="A278" s="19"/>
      <c r="B278" s="35"/>
      <c r="C278" s="46"/>
      <c r="D278" s="22"/>
      <c r="E278" s="22"/>
      <c r="F278" s="22"/>
      <c r="G278" s="22"/>
      <c r="H278" s="22"/>
    </row>
    <row r="279" spans="1:8" x14ac:dyDescent="0.2">
      <c r="A279" s="19"/>
      <c r="B279" s="35"/>
      <c r="C279" s="46"/>
      <c r="D279" s="22"/>
      <c r="E279" s="22"/>
      <c r="F279" s="22"/>
      <c r="G279" s="22"/>
      <c r="H279" s="22"/>
    </row>
    <row r="280" spans="1:8" x14ac:dyDescent="0.2">
      <c r="A280" s="19"/>
      <c r="B280" s="35"/>
      <c r="C280" s="46"/>
      <c r="D280" s="22"/>
      <c r="E280" s="22"/>
      <c r="F280" s="22"/>
      <c r="G280" s="22"/>
      <c r="H280" s="22"/>
    </row>
    <row r="281" spans="1:8" x14ac:dyDescent="0.2">
      <c r="A281" s="19"/>
      <c r="B281" s="35"/>
      <c r="C281" s="46"/>
      <c r="D281" s="22"/>
      <c r="E281" s="22"/>
      <c r="F281" s="22"/>
      <c r="G281" s="22"/>
      <c r="H281" s="22"/>
    </row>
    <row r="282" spans="1:8" x14ac:dyDescent="0.2">
      <c r="A282" s="19"/>
      <c r="B282" s="35"/>
      <c r="C282" s="46"/>
      <c r="D282" s="22"/>
      <c r="E282" s="22"/>
      <c r="F282" s="22"/>
      <c r="G282" s="22"/>
      <c r="H282" s="22"/>
    </row>
    <row r="283" spans="1:8" x14ac:dyDescent="0.2">
      <c r="A283" s="19"/>
      <c r="B283" s="35"/>
      <c r="C283" s="46"/>
      <c r="D283" s="22"/>
      <c r="E283" s="22"/>
      <c r="F283" s="22"/>
      <c r="G283" s="22"/>
      <c r="H283" s="22"/>
    </row>
    <row r="284" spans="1:8" x14ac:dyDescent="0.2">
      <c r="A284" s="19"/>
      <c r="B284" s="35"/>
      <c r="C284" s="46"/>
      <c r="D284" s="22"/>
      <c r="E284" s="22"/>
      <c r="F284" s="22"/>
      <c r="G284" s="22"/>
      <c r="H284" s="22"/>
    </row>
    <row r="285" spans="1:8" x14ac:dyDescent="0.2">
      <c r="A285" s="19"/>
      <c r="B285" s="35"/>
      <c r="C285" s="46"/>
      <c r="D285" s="22"/>
      <c r="E285" s="22"/>
      <c r="F285" s="22"/>
      <c r="G285" s="22"/>
      <c r="H285" s="22"/>
    </row>
    <row r="286" spans="1:8" x14ac:dyDescent="0.2">
      <c r="A286" s="19"/>
      <c r="B286" s="35"/>
      <c r="C286" s="46"/>
      <c r="D286" s="22"/>
      <c r="E286" s="22"/>
      <c r="F286" s="22"/>
      <c r="G286" s="22"/>
      <c r="H286" s="22"/>
    </row>
    <row r="287" spans="1:8" x14ac:dyDescent="0.2">
      <c r="A287" s="19"/>
      <c r="B287" s="35"/>
      <c r="C287" s="46"/>
      <c r="D287" s="22"/>
      <c r="E287" s="22"/>
      <c r="F287" s="22"/>
      <c r="G287" s="22"/>
      <c r="H287" s="22"/>
    </row>
    <row r="288" spans="1:8" x14ac:dyDescent="0.2">
      <c r="A288" s="19"/>
      <c r="B288" s="35"/>
      <c r="C288" s="46"/>
      <c r="D288" s="22"/>
      <c r="E288" s="22"/>
      <c r="F288" s="22"/>
      <c r="G288" s="22"/>
      <c r="H288" s="22"/>
    </row>
    <row r="289" spans="1:8" x14ac:dyDescent="0.2">
      <c r="A289" s="19"/>
      <c r="B289" s="35"/>
      <c r="C289" s="46"/>
      <c r="D289" s="22"/>
      <c r="E289" s="22"/>
      <c r="F289" s="22"/>
      <c r="G289" s="22"/>
      <c r="H289" s="22"/>
    </row>
    <row r="290" spans="1:8" x14ac:dyDescent="0.2">
      <c r="A290" s="19"/>
      <c r="B290" s="35"/>
      <c r="C290" s="46"/>
      <c r="D290" s="22"/>
      <c r="E290" s="22"/>
      <c r="F290" s="22"/>
      <c r="G290" s="22"/>
      <c r="H290" s="22"/>
    </row>
    <row r="291" spans="1:8" x14ac:dyDescent="0.2">
      <c r="A291" s="19"/>
      <c r="B291" s="35"/>
      <c r="C291" s="46"/>
      <c r="D291" s="22"/>
      <c r="E291" s="22"/>
      <c r="F291" s="22"/>
      <c r="G291" s="22"/>
      <c r="H291" s="22"/>
    </row>
    <row r="292" spans="1:8" x14ac:dyDescent="0.2">
      <c r="A292" s="19"/>
      <c r="B292" s="35"/>
      <c r="C292" s="46"/>
      <c r="D292" s="22"/>
      <c r="E292" s="22"/>
      <c r="F292" s="22"/>
      <c r="G292" s="22"/>
      <c r="H292" s="22"/>
    </row>
    <row r="293" spans="1:8" x14ac:dyDescent="0.2">
      <c r="A293" s="19"/>
      <c r="B293" s="35"/>
      <c r="C293" s="46"/>
      <c r="D293" s="22"/>
      <c r="E293" s="22"/>
      <c r="F293" s="22"/>
      <c r="G293" s="22"/>
      <c r="H293" s="22"/>
    </row>
    <row r="294" spans="1:8" x14ac:dyDescent="0.2">
      <c r="A294" s="19"/>
      <c r="B294" s="35"/>
      <c r="C294" s="46"/>
      <c r="D294" s="22"/>
      <c r="E294" s="22"/>
      <c r="F294" s="22"/>
      <c r="G294" s="22"/>
      <c r="H294" s="22"/>
    </row>
    <row r="295" spans="1:8" x14ac:dyDescent="0.2">
      <c r="A295" s="19"/>
      <c r="B295" s="35"/>
      <c r="C295" s="46"/>
      <c r="D295" s="22"/>
      <c r="E295" s="22"/>
      <c r="F295" s="22"/>
      <c r="G295" s="22"/>
      <c r="H295" s="22"/>
    </row>
    <row r="296" spans="1:8" x14ac:dyDescent="0.2">
      <c r="A296" s="19"/>
      <c r="B296" s="35"/>
      <c r="C296" s="46"/>
      <c r="D296" s="22"/>
      <c r="E296" s="22"/>
      <c r="F296" s="22"/>
      <c r="G296" s="22"/>
      <c r="H296" s="22"/>
    </row>
    <row r="297" spans="1:8" x14ac:dyDescent="0.2">
      <c r="A297" s="19"/>
      <c r="B297" s="35"/>
      <c r="C297" s="46"/>
      <c r="D297" s="22"/>
      <c r="E297" s="22"/>
      <c r="F297" s="22"/>
      <c r="G297" s="22"/>
      <c r="H297" s="22"/>
    </row>
    <row r="298" spans="1:8" x14ac:dyDescent="0.2">
      <c r="A298" s="19"/>
      <c r="B298" s="35"/>
      <c r="C298" s="46"/>
      <c r="D298" s="22"/>
      <c r="E298" s="22"/>
      <c r="F298" s="22"/>
      <c r="G298" s="22"/>
      <c r="H298" s="22"/>
    </row>
    <row r="299" spans="1:8" x14ac:dyDescent="0.2">
      <c r="A299" s="19"/>
      <c r="B299" s="35"/>
      <c r="C299" s="46"/>
      <c r="D299" s="22"/>
      <c r="E299" s="22"/>
      <c r="F299" s="22"/>
      <c r="G299" s="22"/>
      <c r="H299" s="22"/>
    </row>
    <row r="300" spans="1:8" x14ac:dyDescent="0.2">
      <c r="A300" s="19"/>
      <c r="B300" s="35"/>
      <c r="C300" s="46"/>
      <c r="D300" s="22"/>
      <c r="E300" s="22"/>
      <c r="F300" s="22"/>
      <c r="G300" s="22"/>
      <c r="H300" s="22"/>
    </row>
    <row r="301" spans="1:8" x14ac:dyDescent="0.2">
      <c r="A301" s="19"/>
      <c r="B301" s="35"/>
      <c r="C301" s="46"/>
      <c r="D301" s="22"/>
      <c r="E301" s="22"/>
      <c r="F301" s="22"/>
      <c r="G301" s="22"/>
      <c r="H301" s="22"/>
    </row>
    <row r="302" spans="1:8" x14ac:dyDescent="0.2">
      <c r="A302" s="19"/>
      <c r="B302" s="35"/>
      <c r="C302" s="46"/>
      <c r="D302" s="22"/>
      <c r="E302" s="22"/>
      <c r="F302" s="22"/>
      <c r="G302" s="22"/>
      <c r="H302" s="22"/>
    </row>
    <row r="303" spans="1:8" x14ac:dyDescent="0.2">
      <c r="A303" s="19"/>
      <c r="B303" s="35"/>
      <c r="C303" s="46"/>
      <c r="D303" s="22"/>
      <c r="E303" s="22"/>
      <c r="F303" s="22"/>
      <c r="G303" s="22"/>
      <c r="H303" s="22"/>
    </row>
    <row r="304" spans="1:8" x14ac:dyDescent="0.2">
      <c r="A304" s="19"/>
      <c r="B304" s="35"/>
      <c r="C304" s="46"/>
      <c r="D304" s="22"/>
      <c r="E304" s="22"/>
      <c r="F304" s="22"/>
      <c r="G304" s="22"/>
      <c r="H304" s="22"/>
    </row>
    <row r="305" spans="1:8" x14ac:dyDescent="0.2">
      <c r="A305" s="19"/>
      <c r="B305" s="35"/>
      <c r="C305" s="46"/>
      <c r="D305" s="22"/>
      <c r="E305" s="22"/>
      <c r="F305" s="22"/>
      <c r="G305" s="22"/>
      <c r="H305" s="22"/>
    </row>
    <row r="306" spans="1:8" x14ac:dyDescent="0.2">
      <c r="A306" s="19"/>
      <c r="B306" s="35"/>
      <c r="C306" s="46"/>
      <c r="D306" s="22"/>
      <c r="E306" s="22"/>
      <c r="F306" s="22"/>
      <c r="G306" s="22"/>
      <c r="H306" s="22"/>
    </row>
    <row r="307" spans="1:8" x14ac:dyDescent="0.2">
      <c r="A307" s="19"/>
      <c r="B307" s="35"/>
      <c r="C307" s="46"/>
      <c r="D307" s="22"/>
      <c r="E307" s="22"/>
      <c r="F307" s="22"/>
      <c r="G307" s="22"/>
      <c r="H307" s="22"/>
    </row>
    <row r="308" spans="1:8" x14ac:dyDescent="0.2">
      <c r="A308" s="19"/>
      <c r="B308" s="35"/>
      <c r="C308" s="46"/>
      <c r="D308" s="22"/>
      <c r="E308" s="22"/>
      <c r="F308" s="22"/>
      <c r="G308" s="22"/>
      <c r="H308" s="22"/>
    </row>
    <row r="309" spans="1:8" x14ac:dyDescent="0.2">
      <c r="A309" s="19"/>
      <c r="B309" s="35"/>
      <c r="C309" s="46"/>
      <c r="D309" s="22"/>
      <c r="E309" s="22"/>
      <c r="F309" s="22"/>
      <c r="G309" s="22"/>
      <c r="H309" s="22"/>
    </row>
    <row r="310" spans="1:8" x14ac:dyDescent="0.2">
      <c r="A310" s="19"/>
      <c r="B310" s="35"/>
      <c r="C310" s="46"/>
      <c r="D310" s="22"/>
      <c r="E310" s="22"/>
      <c r="F310" s="22"/>
      <c r="G310" s="22"/>
      <c r="H310" s="22"/>
    </row>
    <row r="311" spans="1:8" x14ac:dyDescent="0.2">
      <c r="A311" s="19"/>
      <c r="B311" s="35"/>
      <c r="C311" s="46"/>
      <c r="D311" s="22"/>
      <c r="E311" s="22"/>
      <c r="F311" s="22"/>
      <c r="G311" s="22"/>
      <c r="H311" s="22"/>
    </row>
    <row r="312" spans="1:8" x14ac:dyDescent="0.2">
      <c r="A312" s="19"/>
      <c r="B312" s="35"/>
      <c r="C312" s="46"/>
      <c r="D312" s="22"/>
      <c r="E312" s="22"/>
      <c r="F312" s="22"/>
      <c r="G312" s="22"/>
      <c r="H312" s="22"/>
    </row>
    <row r="313" spans="1:8" x14ac:dyDescent="0.2">
      <c r="A313" s="19"/>
      <c r="B313" s="35"/>
      <c r="C313" s="46"/>
      <c r="D313" s="22"/>
      <c r="E313" s="22"/>
      <c r="F313" s="22"/>
      <c r="G313" s="22"/>
      <c r="H313" s="22"/>
    </row>
    <row r="314" spans="1:8" x14ac:dyDescent="0.2">
      <c r="A314" s="19"/>
      <c r="B314" s="35"/>
      <c r="C314" s="46"/>
      <c r="D314" s="22"/>
      <c r="E314" s="22"/>
      <c r="F314" s="22"/>
      <c r="G314" s="22"/>
      <c r="H314" s="22"/>
    </row>
    <row r="315" spans="1:8" x14ac:dyDescent="0.2">
      <c r="A315" s="19"/>
      <c r="B315" s="35"/>
      <c r="C315" s="46"/>
      <c r="D315" s="22"/>
      <c r="E315" s="22"/>
      <c r="F315" s="22"/>
      <c r="G315" s="22"/>
      <c r="H315" s="22"/>
    </row>
    <row r="316" spans="1:8" x14ac:dyDescent="0.2">
      <c r="A316" s="19"/>
      <c r="B316" s="35"/>
      <c r="C316" s="46"/>
      <c r="D316" s="22"/>
      <c r="E316" s="22"/>
      <c r="F316" s="22"/>
      <c r="G316" s="22"/>
      <c r="H316" s="22"/>
    </row>
    <row r="317" spans="1:8" x14ac:dyDescent="0.2">
      <c r="A317" s="19"/>
      <c r="B317" s="35"/>
      <c r="C317" s="46"/>
      <c r="D317" s="22"/>
      <c r="E317" s="22"/>
      <c r="F317" s="22"/>
      <c r="G317" s="22"/>
      <c r="H317" s="22"/>
    </row>
    <row r="318" spans="1:8" x14ac:dyDescent="0.2">
      <c r="A318" s="19"/>
      <c r="B318" s="35"/>
      <c r="C318" s="46"/>
      <c r="D318" s="22"/>
      <c r="E318" s="22"/>
      <c r="F318" s="22"/>
      <c r="G318" s="22"/>
      <c r="H318" s="22"/>
    </row>
    <row r="319" spans="1:8" x14ac:dyDescent="0.2">
      <c r="A319" s="19"/>
      <c r="B319" s="35"/>
      <c r="C319" s="46"/>
      <c r="D319" s="22"/>
      <c r="E319" s="22"/>
      <c r="F319" s="22"/>
      <c r="G319" s="22"/>
      <c r="H319" s="22"/>
    </row>
    <row r="320" spans="1:8" x14ac:dyDescent="0.2">
      <c r="A320" s="19"/>
      <c r="B320" s="35"/>
      <c r="C320" s="46"/>
      <c r="D320" s="22"/>
      <c r="E320" s="22"/>
      <c r="F320" s="22"/>
      <c r="G320" s="22"/>
      <c r="H320" s="22"/>
    </row>
    <row r="321" spans="1:8" x14ac:dyDescent="0.2">
      <c r="A321" s="19"/>
      <c r="B321" s="35"/>
      <c r="C321" s="46"/>
      <c r="D321" s="22"/>
      <c r="E321" s="22"/>
      <c r="F321" s="22"/>
      <c r="G321" s="22"/>
      <c r="H321" s="22"/>
    </row>
    <row r="322" spans="1:8" x14ac:dyDescent="0.2">
      <c r="A322" s="19"/>
      <c r="B322" s="35"/>
      <c r="C322" s="46"/>
      <c r="D322" s="22"/>
      <c r="E322" s="22"/>
      <c r="F322" s="22"/>
      <c r="G322" s="22"/>
      <c r="H322" s="22"/>
    </row>
    <row r="323" spans="1:8" x14ac:dyDescent="0.2">
      <c r="A323" s="19"/>
      <c r="B323" s="35"/>
      <c r="C323" s="46"/>
      <c r="D323" s="22"/>
      <c r="E323" s="22"/>
      <c r="F323" s="22"/>
      <c r="G323" s="22"/>
      <c r="H323" s="22"/>
    </row>
    <row r="324" spans="1:8" x14ac:dyDescent="0.2">
      <c r="A324" s="19"/>
      <c r="B324" s="35"/>
      <c r="C324" s="46"/>
      <c r="D324" s="22"/>
      <c r="E324" s="22"/>
      <c r="F324" s="22"/>
      <c r="G324" s="22"/>
      <c r="H324" s="22"/>
    </row>
    <row r="325" spans="1:8" x14ac:dyDescent="0.2">
      <c r="A325" s="19"/>
      <c r="B325" s="35"/>
      <c r="C325" s="46"/>
      <c r="D325" s="22"/>
      <c r="E325" s="22"/>
      <c r="F325" s="22"/>
      <c r="G325" s="22"/>
      <c r="H325" s="22"/>
    </row>
    <row r="326" spans="1:8" x14ac:dyDescent="0.2">
      <c r="A326" s="19"/>
      <c r="B326" s="35"/>
      <c r="C326" s="46"/>
      <c r="D326" s="22"/>
      <c r="E326" s="22"/>
      <c r="F326" s="22"/>
      <c r="G326" s="22"/>
      <c r="H326" s="22"/>
    </row>
    <row r="327" spans="1:8" x14ac:dyDescent="0.2">
      <c r="A327" s="19"/>
      <c r="B327" s="35"/>
      <c r="C327" s="46"/>
      <c r="D327" s="22"/>
      <c r="E327" s="22"/>
      <c r="F327" s="22"/>
      <c r="G327" s="22"/>
      <c r="H327" s="22"/>
    </row>
    <row r="328" spans="1:8" x14ac:dyDescent="0.2">
      <c r="A328" s="19"/>
      <c r="B328" s="35"/>
      <c r="C328" s="46"/>
      <c r="D328" s="22"/>
      <c r="E328" s="22"/>
      <c r="F328" s="22"/>
      <c r="G328" s="22"/>
      <c r="H328" s="22"/>
    </row>
    <row r="329" spans="1:8" x14ac:dyDescent="0.2">
      <c r="A329" s="19"/>
      <c r="B329" s="35"/>
      <c r="C329" s="46"/>
      <c r="D329" s="22"/>
      <c r="E329" s="22"/>
      <c r="F329" s="22"/>
      <c r="G329" s="22"/>
      <c r="H329" s="22"/>
    </row>
    <row r="330" spans="1:8" x14ac:dyDescent="0.2">
      <c r="A330" s="19"/>
      <c r="B330" s="35"/>
      <c r="C330" s="46"/>
      <c r="D330" s="22"/>
      <c r="E330" s="22"/>
      <c r="F330" s="22"/>
      <c r="G330" s="22"/>
      <c r="H330" s="22"/>
    </row>
    <row r="331" spans="1:8" x14ac:dyDescent="0.2">
      <c r="A331" s="19"/>
      <c r="B331" s="35"/>
      <c r="C331" s="46"/>
      <c r="D331" s="22"/>
      <c r="E331" s="22"/>
      <c r="F331" s="22"/>
      <c r="G331" s="22"/>
      <c r="H331" s="22"/>
    </row>
    <row r="332" spans="1:8" x14ac:dyDescent="0.2">
      <c r="A332" s="19"/>
      <c r="B332" s="35"/>
      <c r="C332" s="46"/>
      <c r="D332" s="22"/>
      <c r="E332" s="22"/>
      <c r="F332" s="22"/>
      <c r="G332" s="22"/>
      <c r="H332" s="22"/>
    </row>
    <row r="333" spans="1:8" x14ac:dyDescent="0.2">
      <c r="A333" s="19"/>
      <c r="B333" s="35"/>
      <c r="C333" s="46"/>
      <c r="D333" s="22"/>
      <c r="E333" s="22"/>
      <c r="F333" s="22"/>
      <c r="G333" s="22"/>
      <c r="H333" s="22"/>
    </row>
    <row r="334" spans="1:8" x14ac:dyDescent="0.2">
      <c r="A334" s="19"/>
      <c r="B334" s="35"/>
      <c r="C334" s="46"/>
      <c r="D334" s="22"/>
      <c r="E334" s="22"/>
      <c r="F334" s="22"/>
      <c r="G334" s="22"/>
      <c r="H334" s="22"/>
    </row>
    <row r="335" spans="1:8" x14ac:dyDescent="0.2">
      <c r="A335" s="19"/>
      <c r="B335" s="35"/>
      <c r="C335" s="46"/>
      <c r="D335" s="22"/>
      <c r="E335" s="22"/>
      <c r="F335" s="22"/>
      <c r="G335" s="22"/>
      <c r="H335" s="22"/>
    </row>
    <row r="336" spans="1:8" x14ac:dyDescent="0.2">
      <c r="A336" s="19"/>
      <c r="B336" s="35"/>
      <c r="C336" s="46"/>
      <c r="D336" s="22"/>
      <c r="E336" s="22"/>
      <c r="F336" s="22"/>
      <c r="G336" s="22"/>
      <c r="H336" s="22"/>
    </row>
    <row r="337" spans="1:8" x14ac:dyDescent="0.2">
      <c r="A337" s="19"/>
      <c r="B337" s="35"/>
      <c r="C337" s="46"/>
      <c r="D337" s="22"/>
      <c r="E337" s="22"/>
      <c r="F337" s="22"/>
      <c r="G337" s="22"/>
      <c r="H337" s="22"/>
    </row>
    <row r="338" spans="1:8" x14ac:dyDescent="0.2">
      <c r="A338" s="19"/>
      <c r="B338" s="35"/>
      <c r="C338" s="46"/>
      <c r="D338" s="22"/>
      <c r="E338" s="22"/>
      <c r="F338" s="22"/>
      <c r="G338" s="22"/>
      <c r="H338" s="22"/>
    </row>
    <row r="339" spans="1:8" x14ac:dyDescent="0.2">
      <c r="A339" s="19"/>
      <c r="B339" s="35"/>
      <c r="C339" s="46"/>
      <c r="D339" s="22"/>
      <c r="E339" s="22"/>
      <c r="F339" s="22"/>
      <c r="G339" s="22"/>
      <c r="H339" s="22"/>
    </row>
    <row r="340" spans="1:8" x14ac:dyDescent="0.2">
      <c r="A340" s="19"/>
      <c r="B340" s="35"/>
      <c r="C340" s="46"/>
      <c r="D340" s="22"/>
      <c r="E340" s="22"/>
      <c r="F340" s="22"/>
      <c r="G340" s="22"/>
      <c r="H340" s="22"/>
    </row>
    <row r="341" spans="1:8" x14ac:dyDescent="0.2">
      <c r="A341" s="19"/>
      <c r="B341" s="35"/>
      <c r="C341" s="46"/>
      <c r="D341" s="22"/>
      <c r="E341" s="22"/>
      <c r="F341" s="22"/>
      <c r="G341" s="22"/>
      <c r="H341" s="22"/>
    </row>
    <row r="342" spans="1:8" x14ac:dyDescent="0.2">
      <c r="A342" s="19"/>
      <c r="B342" s="35"/>
      <c r="C342" s="46"/>
      <c r="D342" s="22"/>
      <c r="E342" s="22"/>
      <c r="F342" s="22"/>
      <c r="G342" s="22"/>
      <c r="H342" s="22"/>
    </row>
    <row r="343" spans="1:8" x14ac:dyDescent="0.2">
      <c r="A343" s="19"/>
      <c r="B343" s="35"/>
      <c r="C343" s="46"/>
      <c r="D343" s="22"/>
      <c r="E343" s="22"/>
      <c r="F343" s="22"/>
      <c r="G343" s="22"/>
      <c r="H343" s="22"/>
    </row>
    <row r="344" spans="1:8" x14ac:dyDescent="0.2">
      <c r="A344" s="19"/>
      <c r="B344" s="35"/>
      <c r="C344" s="46"/>
      <c r="D344" s="22"/>
      <c r="E344" s="22"/>
      <c r="F344" s="22"/>
      <c r="G344" s="22"/>
      <c r="H344" s="22"/>
    </row>
    <row r="345" spans="1:8" x14ac:dyDescent="0.2">
      <c r="A345" s="19"/>
      <c r="B345" s="35"/>
      <c r="C345" s="46"/>
      <c r="D345" s="22"/>
      <c r="E345" s="22"/>
      <c r="F345" s="22"/>
      <c r="G345" s="22"/>
      <c r="H345" s="22"/>
    </row>
    <row r="346" spans="1:8" x14ac:dyDescent="0.2">
      <c r="A346" s="19"/>
      <c r="B346" s="35"/>
      <c r="C346" s="46"/>
      <c r="D346" s="22"/>
      <c r="E346" s="22"/>
      <c r="F346" s="22"/>
      <c r="G346" s="22"/>
      <c r="H346" s="22"/>
    </row>
    <row r="347" spans="1:8" x14ac:dyDescent="0.2">
      <c r="A347" s="19"/>
      <c r="B347" s="35"/>
      <c r="C347" s="46"/>
      <c r="D347" s="22"/>
      <c r="E347" s="22"/>
      <c r="F347" s="22"/>
      <c r="G347" s="22"/>
      <c r="H347" s="22"/>
    </row>
    <row r="348" spans="1:8" x14ac:dyDescent="0.2">
      <c r="A348" s="19"/>
      <c r="B348" s="35"/>
      <c r="C348" s="46"/>
      <c r="D348" s="22"/>
      <c r="E348" s="22"/>
      <c r="F348" s="22"/>
      <c r="G348" s="22"/>
      <c r="H348" s="22"/>
    </row>
    <row r="349" spans="1:8" x14ac:dyDescent="0.2">
      <c r="A349" s="19"/>
      <c r="B349" s="35"/>
      <c r="C349" s="46"/>
      <c r="D349" s="22"/>
      <c r="E349" s="22"/>
      <c r="F349" s="22"/>
      <c r="G349" s="22"/>
      <c r="H349" s="22"/>
    </row>
    <row r="350" spans="1:8" x14ac:dyDescent="0.2">
      <c r="A350" s="19"/>
      <c r="B350" s="35"/>
      <c r="C350" s="46"/>
      <c r="D350" s="22"/>
      <c r="E350" s="22"/>
      <c r="F350" s="22"/>
      <c r="G350" s="22"/>
      <c r="H350" s="22"/>
    </row>
    <row r="351" spans="1:8" x14ac:dyDescent="0.2">
      <c r="A351" s="19"/>
      <c r="B351" s="35"/>
      <c r="C351" s="46"/>
      <c r="D351" s="22"/>
      <c r="E351" s="22"/>
      <c r="F351" s="22"/>
      <c r="G351" s="22"/>
      <c r="H351" s="22"/>
    </row>
    <row r="352" spans="1:8" x14ac:dyDescent="0.2">
      <c r="A352" s="19"/>
      <c r="B352" s="35"/>
      <c r="C352" s="46"/>
      <c r="D352" s="22"/>
      <c r="E352" s="22"/>
      <c r="F352" s="22"/>
      <c r="G352" s="22"/>
      <c r="H352" s="22"/>
    </row>
    <row r="353" spans="1:8" x14ac:dyDescent="0.2">
      <c r="A353" s="19"/>
      <c r="B353" s="35"/>
      <c r="C353" s="46"/>
      <c r="D353" s="22"/>
      <c r="E353" s="22"/>
      <c r="F353" s="22"/>
      <c r="G353" s="22"/>
      <c r="H353" s="22"/>
    </row>
    <row r="354" spans="1:8" x14ac:dyDescent="0.2">
      <c r="A354" s="19"/>
      <c r="B354" s="35"/>
      <c r="C354" s="46"/>
      <c r="D354" s="22"/>
      <c r="E354" s="22"/>
      <c r="F354" s="22"/>
      <c r="G354" s="22"/>
      <c r="H354" s="22"/>
    </row>
    <row r="355" spans="1:8" x14ac:dyDescent="0.2">
      <c r="A355" s="19"/>
      <c r="B355" s="35"/>
      <c r="C355" s="46"/>
      <c r="D355" s="22"/>
      <c r="E355" s="22"/>
      <c r="F355" s="22"/>
      <c r="G355" s="22"/>
      <c r="H355" s="22"/>
    </row>
    <row r="356" spans="1:8" x14ac:dyDescent="0.2">
      <c r="A356" s="19"/>
      <c r="B356" s="35"/>
      <c r="C356" s="46"/>
      <c r="D356" s="22"/>
      <c r="E356" s="22"/>
      <c r="F356" s="22"/>
      <c r="G356" s="22"/>
      <c r="H356" s="22"/>
    </row>
    <row r="357" spans="1:8" x14ac:dyDescent="0.2">
      <c r="A357" s="19"/>
      <c r="B357" s="35"/>
      <c r="C357" s="46"/>
      <c r="D357" s="22"/>
      <c r="E357" s="22"/>
      <c r="F357" s="22"/>
      <c r="G357" s="22"/>
      <c r="H357" s="22"/>
    </row>
    <row r="358" spans="1:8" x14ac:dyDescent="0.2">
      <c r="A358" s="19"/>
      <c r="B358" s="35"/>
      <c r="C358" s="46"/>
      <c r="D358" s="22"/>
      <c r="E358" s="22"/>
      <c r="F358" s="22"/>
      <c r="G358" s="22"/>
      <c r="H358" s="22"/>
    </row>
    <row r="359" spans="1:8" x14ac:dyDescent="0.2">
      <c r="A359" s="19"/>
      <c r="B359" s="35"/>
      <c r="C359" s="46"/>
      <c r="D359" s="22"/>
      <c r="E359" s="22"/>
      <c r="F359" s="22"/>
      <c r="G359" s="22"/>
      <c r="H359" s="22"/>
    </row>
    <row r="360" spans="1:8" x14ac:dyDescent="0.2">
      <c r="A360" s="19"/>
      <c r="B360" s="35"/>
      <c r="C360" s="46"/>
      <c r="D360" s="22"/>
      <c r="E360" s="22"/>
      <c r="F360" s="22"/>
      <c r="G360" s="22"/>
      <c r="H360" s="22"/>
    </row>
    <row r="361" spans="1:8" x14ac:dyDescent="0.2">
      <c r="A361" s="19"/>
      <c r="B361" s="35"/>
      <c r="C361" s="46"/>
      <c r="D361" s="22"/>
      <c r="E361" s="22"/>
      <c r="F361" s="22"/>
      <c r="G361" s="22"/>
      <c r="H361" s="22"/>
    </row>
    <row r="362" spans="1:8" x14ac:dyDescent="0.2">
      <c r="A362" s="19"/>
      <c r="B362" s="35"/>
      <c r="C362" s="46"/>
      <c r="D362" s="22"/>
      <c r="E362" s="22"/>
      <c r="F362" s="22"/>
      <c r="G362" s="22"/>
      <c r="H362" s="22"/>
    </row>
    <row r="363" spans="1:8" x14ac:dyDescent="0.2">
      <c r="A363" s="19"/>
      <c r="B363" s="35"/>
      <c r="C363" s="46"/>
      <c r="D363" s="22"/>
      <c r="E363" s="22"/>
      <c r="F363" s="22"/>
      <c r="G363" s="22"/>
      <c r="H363" s="22"/>
    </row>
    <row r="364" spans="1:8" x14ac:dyDescent="0.2">
      <c r="A364" s="19"/>
      <c r="B364" s="35"/>
      <c r="C364" s="46"/>
      <c r="D364" s="22"/>
      <c r="E364" s="22"/>
      <c r="F364" s="22"/>
      <c r="G364" s="22"/>
      <c r="H364" s="22"/>
    </row>
    <row r="365" spans="1:8" x14ac:dyDescent="0.2">
      <c r="A365" s="19"/>
      <c r="B365" s="35"/>
      <c r="C365" s="46"/>
      <c r="D365" s="22"/>
      <c r="E365" s="22"/>
      <c r="F365" s="22"/>
      <c r="G365" s="22"/>
      <c r="H365" s="22"/>
    </row>
    <row r="366" spans="1:8" x14ac:dyDescent="0.2">
      <c r="A366" s="19"/>
      <c r="B366" s="35"/>
      <c r="C366" s="46"/>
      <c r="D366" s="22"/>
      <c r="E366" s="22"/>
      <c r="F366" s="22"/>
      <c r="G366" s="22"/>
      <c r="H366" s="22"/>
    </row>
    <row r="367" spans="1:8" x14ac:dyDescent="0.2">
      <c r="A367" s="19"/>
      <c r="B367" s="35"/>
      <c r="C367" s="46"/>
      <c r="D367" s="22"/>
      <c r="E367" s="22"/>
      <c r="F367" s="22"/>
      <c r="G367" s="22"/>
      <c r="H367" s="22"/>
    </row>
    <row r="368" spans="1:8" x14ac:dyDescent="0.2">
      <c r="A368" s="19"/>
      <c r="B368" s="35"/>
      <c r="C368" s="46"/>
      <c r="D368" s="22"/>
      <c r="E368" s="22"/>
      <c r="F368" s="22"/>
      <c r="G368" s="22"/>
      <c r="H368" s="22"/>
    </row>
    <row r="369" spans="1:8" x14ac:dyDescent="0.2">
      <c r="A369" s="19"/>
      <c r="B369" s="35"/>
      <c r="C369" s="46"/>
      <c r="D369" s="22"/>
      <c r="E369" s="22"/>
      <c r="F369" s="22"/>
      <c r="G369" s="22"/>
      <c r="H369" s="22"/>
    </row>
    <row r="370" spans="1:8" x14ac:dyDescent="0.2">
      <c r="A370" s="19"/>
      <c r="B370" s="35"/>
      <c r="C370" s="46"/>
      <c r="D370" s="22"/>
      <c r="E370" s="22"/>
      <c r="F370" s="22"/>
      <c r="G370" s="22"/>
      <c r="H370" s="22"/>
    </row>
    <row r="371" spans="1:8" x14ac:dyDescent="0.2">
      <c r="A371" s="19"/>
      <c r="B371" s="35"/>
      <c r="C371" s="46"/>
      <c r="D371" s="22"/>
      <c r="E371" s="22"/>
      <c r="F371" s="22"/>
      <c r="G371" s="22"/>
      <c r="H371" s="22"/>
    </row>
    <row r="372" spans="1:8" x14ac:dyDescent="0.2">
      <c r="A372" s="19"/>
      <c r="B372" s="35"/>
      <c r="C372" s="46"/>
      <c r="D372" s="22"/>
      <c r="E372" s="22"/>
      <c r="F372" s="22"/>
      <c r="G372" s="22"/>
      <c r="H372" s="22"/>
    </row>
    <row r="373" spans="1:8" x14ac:dyDescent="0.2">
      <c r="A373" s="19"/>
      <c r="B373" s="35"/>
      <c r="C373" s="46"/>
      <c r="D373" s="22"/>
      <c r="E373" s="22"/>
      <c r="F373" s="22"/>
      <c r="G373" s="22"/>
      <c r="H373" s="22"/>
    </row>
    <row r="374" spans="1:8" x14ac:dyDescent="0.2">
      <c r="A374" s="19"/>
      <c r="B374" s="35"/>
      <c r="C374" s="46"/>
      <c r="D374" s="22"/>
      <c r="E374" s="22"/>
      <c r="F374" s="22"/>
      <c r="G374" s="22"/>
      <c r="H374" s="22"/>
    </row>
    <row r="375" spans="1:8" x14ac:dyDescent="0.2">
      <c r="A375" s="19"/>
      <c r="B375" s="35"/>
      <c r="C375" s="46"/>
      <c r="D375" s="22"/>
      <c r="E375" s="22"/>
      <c r="F375" s="22"/>
      <c r="G375" s="22"/>
      <c r="H375" s="22"/>
    </row>
    <row r="376" spans="1:8" x14ac:dyDescent="0.2">
      <c r="A376" s="19"/>
      <c r="B376" s="35"/>
      <c r="C376" s="46"/>
      <c r="D376" s="22"/>
      <c r="E376" s="22"/>
      <c r="F376" s="22"/>
      <c r="G376" s="22"/>
      <c r="H376" s="22"/>
    </row>
    <row r="377" spans="1:8" x14ac:dyDescent="0.2">
      <c r="A377" s="19"/>
      <c r="B377" s="35"/>
      <c r="C377" s="46"/>
      <c r="D377" s="22"/>
      <c r="E377" s="22"/>
      <c r="F377" s="22"/>
      <c r="G377" s="22"/>
      <c r="H377" s="22"/>
    </row>
    <row r="378" spans="1:8" x14ac:dyDescent="0.2">
      <c r="A378" s="19"/>
      <c r="B378" s="35"/>
      <c r="C378" s="46"/>
      <c r="D378" s="22"/>
      <c r="E378" s="22"/>
      <c r="F378" s="22"/>
      <c r="G378" s="22"/>
      <c r="H378" s="22"/>
    </row>
    <row r="379" spans="1:8" x14ac:dyDescent="0.2">
      <c r="A379" s="19"/>
      <c r="B379" s="35"/>
      <c r="C379" s="46"/>
      <c r="D379" s="22"/>
      <c r="E379" s="22"/>
      <c r="F379" s="22"/>
      <c r="G379" s="22"/>
      <c r="H379" s="22"/>
    </row>
    <row r="380" spans="1:8" x14ac:dyDescent="0.2">
      <c r="A380" s="19"/>
      <c r="B380" s="35"/>
      <c r="C380" s="46"/>
      <c r="D380" s="22"/>
      <c r="E380" s="22"/>
      <c r="F380" s="22"/>
      <c r="G380" s="22"/>
      <c r="H380" s="22"/>
    </row>
    <row r="381" spans="1:8" x14ac:dyDescent="0.2">
      <c r="A381" s="19"/>
      <c r="B381" s="35"/>
      <c r="C381" s="46"/>
      <c r="D381" s="22"/>
      <c r="E381" s="22"/>
      <c r="F381" s="22"/>
      <c r="G381" s="22"/>
      <c r="H381" s="22"/>
    </row>
    <row r="382" spans="1:8" x14ac:dyDescent="0.2">
      <c r="A382" s="19"/>
      <c r="B382" s="35"/>
      <c r="C382" s="46"/>
      <c r="D382" s="22"/>
      <c r="E382" s="22"/>
      <c r="F382" s="22"/>
      <c r="G382" s="22"/>
      <c r="H382" s="22"/>
    </row>
    <row r="383" spans="1:8" x14ac:dyDescent="0.2">
      <c r="A383" s="19"/>
      <c r="B383" s="35"/>
      <c r="C383" s="46"/>
      <c r="D383" s="22"/>
      <c r="E383" s="22"/>
      <c r="F383" s="22"/>
      <c r="G383" s="22"/>
      <c r="H383" s="22"/>
    </row>
    <row r="384" spans="1:8" x14ac:dyDescent="0.2">
      <c r="A384" s="19"/>
      <c r="B384" s="35"/>
      <c r="C384" s="46"/>
      <c r="D384" s="22"/>
      <c r="E384" s="22"/>
      <c r="F384" s="22"/>
      <c r="G384" s="22"/>
      <c r="H384" s="22"/>
    </row>
    <row r="385" spans="1:8" x14ac:dyDescent="0.2">
      <c r="A385" s="19"/>
      <c r="B385" s="35"/>
      <c r="C385" s="46"/>
      <c r="D385" s="22"/>
      <c r="E385" s="22"/>
      <c r="F385" s="22"/>
      <c r="G385" s="22"/>
      <c r="H385" s="22"/>
    </row>
    <row r="386" spans="1:8" x14ac:dyDescent="0.2">
      <c r="A386" s="19"/>
      <c r="B386" s="35"/>
      <c r="C386" s="46"/>
      <c r="D386" s="22"/>
      <c r="E386" s="22"/>
      <c r="F386" s="22"/>
      <c r="G386" s="22"/>
      <c r="H386" s="22"/>
    </row>
    <row r="387" spans="1:8" x14ac:dyDescent="0.2">
      <c r="A387" s="19"/>
      <c r="B387" s="35"/>
      <c r="C387" s="46"/>
      <c r="D387" s="22"/>
      <c r="E387" s="22"/>
      <c r="F387" s="22"/>
      <c r="G387" s="22"/>
      <c r="H387" s="22"/>
    </row>
    <row r="388" spans="1:8" x14ac:dyDescent="0.2">
      <c r="A388" s="19"/>
      <c r="B388" s="35"/>
      <c r="C388" s="46"/>
      <c r="D388" s="22"/>
      <c r="E388" s="22"/>
      <c r="F388" s="22"/>
      <c r="G388" s="22"/>
      <c r="H388" s="22"/>
    </row>
    <row r="389" spans="1:8" x14ac:dyDescent="0.2">
      <c r="A389" s="19"/>
      <c r="B389" s="35"/>
      <c r="C389" s="46"/>
      <c r="D389" s="22"/>
      <c r="E389" s="22"/>
      <c r="F389" s="22"/>
      <c r="G389" s="22"/>
      <c r="H389" s="22"/>
    </row>
    <row r="390" spans="1:8" x14ac:dyDescent="0.2">
      <c r="A390" s="19"/>
      <c r="B390" s="35"/>
      <c r="C390" s="46"/>
      <c r="D390" s="22"/>
      <c r="E390" s="22"/>
      <c r="F390" s="22"/>
      <c r="G390" s="22"/>
      <c r="H390" s="22"/>
    </row>
    <row r="391" spans="1:8" x14ac:dyDescent="0.2">
      <c r="A391" s="19"/>
      <c r="B391" s="35"/>
      <c r="C391" s="46"/>
      <c r="D391" s="22"/>
      <c r="E391" s="22"/>
      <c r="F391" s="22"/>
      <c r="G391" s="22"/>
      <c r="H391" s="22"/>
    </row>
    <row r="392" spans="1:8" x14ac:dyDescent="0.2">
      <c r="A392" s="19"/>
      <c r="B392" s="35"/>
      <c r="C392" s="46"/>
      <c r="D392" s="22"/>
      <c r="E392" s="22"/>
      <c r="F392" s="22"/>
      <c r="G392" s="22"/>
      <c r="H392" s="22"/>
    </row>
    <row r="393" spans="1:8" x14ac:dyDescent="0.2">
      <c r="A393" s="19"/>
      <c r="B393" s="35"/>
      <c r="C393" s="46"/>
      <c r="D393" s="22"/>
      <c r="E393" s="22"/>
      <c r="F393" s="22"/>
      <c r="G393" s="22"/>
      <c r="H393" s="22"/>
    </row>
    <row r="394" spans="1:8" x14ac:dyDescent="0.2">
      <c r="A394" s="19"/>
      <c r="B394" s="35"/>
      <c r="C394" s="46"/>
      <c r="D394" s="22"/>
      <c r="E394" s="22"/>
      <c r="F394" s="22"/>
      <c r="G394" s="22"/>
      <c r="H394" s="22"/>
    </row>
    <row r="395" spans="1:8" x14ac:dyDescent="0.2">
      <c r="A395" s="19"/>
      <c r="B395" s="35"/>
      <c r="C395" s="46"/>
      <c r="D395" s="22"/>
      <c r="E395" s="22"/>
      <c r="F395" s="22"/>
      <c r="G395" s="22"/>
      <c r="H395" s="22"/>
    </row>
    <row r="396" spans="1:8" x14ac:dyDescent="0.2">
      <c r="A396" s="19"/>
      <c r="B396" s="35"/>
      <c r="C396" s="46"/>
      <c r="D396" s="22"/>
      <c r="E396" s="22"/>
      <c r="F396" s="22"/>
      <c r="G396" s="22"/>
      <c r="H396" s="22"/>
    </row>
    <row r="397" spans="1:8" x14ac:dyDescent="0.2">
      <c r="A397" s="19"/>
      <c r="B397" s="35"/>
      <c r="C397" s="46"/>
      <c r="D397" s="22"/>
      <c r="E397" s="22"/>
      <c r="F397" s="22"/>
      <c r="G397" s="22"/>
      <c r="H397" s="22"/>
    </row>
    <row r="398" spans="1:8" x14ac:dyDescent="0.2">
      <c r="A398" s="19"/>
      <c r="B398" s="35"/>
      <c r="C398" s="46"/>
      <c r="D398" s="22"/>
      <c r="E398" s="22"/>
      <c r="F398" s="22"/>
      <c r="G398" s="22"/>
      <c r="H398" s="22"/>
    </row>
    <row r="399" spans="1:8" x14ac:dyDescent="0.2">
      <c r="A399" s="19"/>
      <c r="B399" s="35"/>
      <c r="C399" s="46"/>
      <c r="D399" s="22"/>
      <c r="E399" s="22"/>
      <c r="F399" s="22"/>
      <c r="G399" s="22"/>
      <c r="H399" s="22"/>
    </row>
    <row r="400" spans="1:8" x14ac:dyDescent="0.2">
      <c r="A400" s="19"/>
      <c r="B400" s="35"/>
      <c r="C400" s="46"/>
      <c r="D400" s="22"/>
      <c r="E400" s="22"/>
      <c r="F400" s="22"/>
      <c r="G400" s="22"/>
      <c r="H400" s="22"/>
    </row>
    <row r="401" spans="1:8" x14ac:dyDescent="0.2">
      <c r="A401" s="19"/>
      <c r="B401" s="35"/>
      <c r="C401" s="46"/>
      <c r="D401" s="22"/>
      <c r="E401" s="22"/>
      <c r="F401" s="22"/>
      <c r="G401" s="22"/>
      <c r="H401" s="22"/>
    </row>
    <row r="402" spans="1:8" x14ac:dyDescent="0.2">
      <c r="A402" s="19"/>
      <c r="B402" s="35"/>
      <c r="C402" s="46"/>
      <c r="D402" s="22"/>
      <c r="E402" s="22"/>
      <c r="F402" s="22"/>
      <c r="G402" s="22"/>
      <c r="H402" s="22"/>
    </row>
    <row r="403" spans="1:8" x14ac:dyDescent="0.2">
      <c r="A403" s="19"/>
      <c r="B403" s="35"/>
      <c r="C403" s="46"/>
      <c r="D403" s="22"/>
      <c r="E403" s="22"/>
      <c r="F403" s="22"/>
      <c r="G403" s="22"/>
      <c r="H403" s="22"/>
    </row>
    <row r="404" spans="1:8" x14ac:dyDescent="0.2">
      <c r="A404" s="19"/>
      <c r="B404" s="35"/>
      <c r="C404" s="46"/>
      <c r="D404" s="22"/>
      <c r="E404" s="22"/>
      <c r="F404" s="22"/>
      <c r="G404" s="22"/>
      <c r="H404" s="22"/>
    </row>
    <row r="405" spans="1:8" x14ac:dyDescent="0.2">
      <c r="A405" s="19"/>
      <c r="B405" s="35"/>
      <c r="C405" s="46"/>
      <c r="D405" s="22"/>
      <c r="E405" s="22"/>
      <c r="F405" s="22"/>
      <c r="G405" s="22"/>
      <c r="H405" s="22"/>
    </row>
    <row r="406" spans="1:8" x14ac:dyDescent="0.2">
      <c r="A406" s="19"/>
      <c r="B406" s="35"/>
      <c r="C406" s="46"/>
      <c r="D406" s="22"/>
      <c r="E406" s="22"/>
      <c r="F406" s="22"/>
      <c r="G406" s="22"/>
      <c r="H406" s="22"/>
    </row>
    <row r="407" spans="1:8" x14ac:dyDescent="0.2">
      <c r="A407" s="19"/>
      <c r="B407" s="35"/>
      <c r="C407" s="46"/>
      <c r="D407" s="22"/>
      <c r="E407" s="22"/>
      <c r="F407" s="22"/>
      <c r="G407" s="22"/>
      <c r="H407" s="22"/>
    </row>
    <row r="408" spans="1:8" x14ac:dyDescent="0.2">
      <c r="A408" s="19"/>
      <c r="B408" s="35"/>
      <c r="C408" s="46"/>
      <c r="D408" s="22"/>
      <c r="E408" s="22"/>
      <c r="F408" s="22"/>
      <c r="G408" s="22"/>
      <c r="H408" s="22"/>
    </row>
    <row r="409" spans="1:8" x14ac:dyDescent="0.2">
      <c r="A409" s="19"/>
      <c r="B409" s="35"/>
      <c r="C409" s="46"/>
      <c r="D409" s="22"/>
      <c r="E409" s="22"/>
      <c r="F409" s="22"/>
      <c r="G409" s="22"/>
      <c r="H409" s="22"/>
    </row>
    <row r="410" spans="1:8" x14ac:dyDescent="0.2">
      <c r="A410" s="19"/>
      <c r="B410" s="35"/>
      <c r="C410" s="46"/>
      <c r="D410" s="22"/>
      <c r="E410" s="22"/>
      <c r="F410" s="22"/>
      <c r="G410" s="22"/>
      <c r="H410" s="22"/>
    </row>
    <row r="411" spans="1:8" x14ac:dyDescent="0.2">
      <c r="A411" s="19"/>
      <c r="B411" s="35"/>
      <c r="C411" s="46"/>
      <c r="D411" s="22"/>
      <c r="E411" s="22"/>
      <c r="F411" s="22"/>
      <c r="G411" s="22"/>
      <c r="H411" s="22"/>
    </row>
    <row r="412" spans="1:8" x14ac:dyDescent="0.2">
      <c r="A412" s="19"/>
      <c r="B412" s="35"/>
      <c r="C412" s="46"/>
      <c r="D412" s="22"/>
      <c r="E412" s="22"/>
      <c r="F412" s="22"/>
      <c r="G412" s="22"/>
      <c r="H412" s="22"/>
    </row>
    <row r="413" spans="1:8" x14ac:dyDescent="0.2">
      <c r="A413" s="19"/>
      <c r="B413" s="35"/>
      <c r="C413" s="46"/>
      <c r="D413" s="22"/>
      <c r="E413" s="22"/>
      <c r="F413" s="22"/>
      <c r="G413" s="22"/>
      <c r="H413" s="22"/>
    </row>
    <row r="414" spans="1:8" x14ac:dyDescent="0.2">
      <c r="A414" s="19"/>
      <c r="B414" s="35"/>
      <c r="C414" s="46"/>
      <c r="D414" s="22"/>
      <c r="E414" s="22"/>
      <c r="F414" s="22"/>
      <c r="G414" s="22"/>
      <c r="H414" s="22"/>
    </row>
    <row r="415" spans="1:8" x14ac:dyDescent="0.2">
      <c r="A415" s="19"/>
      <c r="B415" s="35"/>
      <c r="C415" s="46"/>
      <c r="D415" s="22"/>
      <c r="E415" s="22"/>
      <c r="F415" s="22"/>
      <c r="G415" s="22"/>
      <c r="H415" s="22"/>
    </row>
    <row r="416" spans="1:8" x14ac:dyDescent="0.2">
      <c r="A416" s="19"/>
      <c r="B416" s="35"/>
      <c r="C416" s="46"/>
      <c r="D416" s="22"/>
      <c r="E416" s="22"/>
      <c r="F416" s="22"/>
      <c r="G416" s="22"/>
      <c r="H416" s="22"/>
    </row>
    <row r="417" spans="1:8" x14ac:dyDescent="0.2">
      <c r="A417" s="19"/>
      <c r="B417" s="35"/>
      <c r="C417" s="46"/>
      <c r="D417" s="22"/>
      <c r="E417" s="22"/>
      <c r="F417" s="22"/>
      <c r="G417" s="22"/>
      <c r="H417" s="22"/>
    </row>
    <row r="418" spans="1:8" x14ac:dyDescent="0.2">
      <c r="A418" s="19"/>
      <c r="B418" s="35"/>
      <c r="C418" s="46"/>
      <c r="D418" s="22"/>
      <c r="E418" s="22"/>
      <c r="F418" s="22"/>
      <c r="G418" s="22"/>
      <c r="H418" s="22"/>
    </row>
    <row r="419" spans="1:8" x14ac:dyDescent="0.2">
      <c r="A419" s="19"/>
      <c r="B419" s="35"/>
      <c r="C419" s="46"/>
      <c r="D419" s="22"/>
      <c r="E419" s="22"/>
      <c r="F419" s="22"/>
      <c r="G419" s="22"/>
      <c r="H419" s="22"/>
    </row>
    <row r="420" spans="1:8" x14ac:dyDescent="0.2">
      <c r="A420" s="19"/>
      <c r="B420" s="35"/>
      <c r="C420" s="46"/>
      <c r="D420" s="22"/>
      <c r="E420" s="22"/>
      <c r="F420" s="22"/>
      <c r="G420" s="22"/>
      <c r="H420" s="22"/>
    </row>
    <row r="421" spans="1:8" x14ac:dyDescent="0.2">
      <c r="A421" s="19"/>
      <c r="B421" s="35"/>
      <c r="C421" s="46"/>
      <c r="D421" s="22"/>
      <c r="E421" s="22"/>
      <c r="F421" s="22"/>
      <c r="G421" s="22"/>
      <c r="H421" s="22"/>
    </row>
    <row r="422" spans="1:8" x14ac:dyDescent="0.2">
      <c r="A422" s="19"/>
      <c r="B422" s="35"/>
      <c r="C422" s="46"/>
      <c r="D422" s="22"/>
      <c r="E422" s="22"/>
      <c r="F422" s="22"/>
      <c r="G422" s="22"/>
      <c r="H422" s="22"/>
    </row>
    <row r="423" spans="1:8" x14ac:dyDescent="0.2">
      <c r="A423" s="19"/>
      <c r="B423" s="35"/>
      <c r="C423" s="46"/>
      <c r="D423" s="22"/>
      <c r="E423" s="22"/>
      <c r="F423" s="22"/>
      <c r="G423" s="22"/>
      <c r="H423" s="22"/>
    </row>
    <row r="424" spans="1:8" x14ac:dyDescent="0.2">
      <c r="A424" s="19"/>
      <c r="B424" s="35"/>
      <c r="C424" s="46"/>
      <c r="D424" s="22"/>
      <c r="E424" s="22"/>
      <c r="F424" s="22"/>
      <c r="G424" s="22"/>
      <c r="H424" s="22"/>
    </row>
    <row r="425" spans="1:8" x14ac:dyDescent="0.2">
      <c r="A425" s="19"/>
      <c r="B425" s="35"/>
      <c r="C425" s="46"/>
      <c r="D425" s="22"/>
      <c r="E425" s="22"/>
      <c r="F425" s="22"/>
      <c r="G425" s="22"/>
      <c r="H425" s="22"/>
    </row>
    <row r="426" spans="1:8" x14ac:dyDescent="0.2">
      <c r="A426" s="19"/>
      <c r="B426" s="35"/>
      <c r="C426" s="46"/>
      <c r="D426" s="22"/>
      <c r="E426" s="22"/>
      <c r="F426" s="22"/>
      <c r="G426" s="22"/>
      <c r="H426" s="22"/>
    </row>
    <row r="427" spans="1:8" x14ac:dyDescent="0.2">
      <c r="A427" s="19"/>
      <c r="B427" s="35"/>
      <c r="C427" s="46"/>
      <c r="D427" s="22"/>
      <c r="E427" s="22"/>
      <c r="F427" s="22"/>
      <c r="G427" s="22"/>
      <c r="H427" s="22"/>
    </row>
    <row r="428" spans="1:8" x14ac:dyDescent="0.2">
      <c r="A428" s="19"/>
      <c r="B428" s="35"/>
      <c r="C428" s="46"/>
      <c r="D428" s="22"/>
      <c r="E428" s="22"/>
      <c r="F428" s="22"/>
      <c r="G428" s="22"/>
      <c r="H428" s="22"/>
    </row>
    <row r="429" spans="1:8" x14ac:dyDescent="0.2">
      <c r="A429" s="19"/>
      <c r="B429" s="35"/>
      <c r="C429" s="46"/>
      <c r="D429" s="22"/>
      <c r="E429" s="22"/>
      <c r="F429" s="22"/>
      <c r="G429" s="22"/>
      <c r="H429" s="22"/>
    </row>
    <row r="430" spans="1:8" x14ac:dyDescent="0.2">
      <c r="A430" s="19"/>
      <c r="B430" s="35"/>
      <c r="C430" s="46"/>
      <c r="D430" s="22"/>
      <c r="E430" s="22"/>
      <c r="F430" s="22"/>
      <c r="G430" s="22"/>
      <c r="H430" s="22"/>
    </row>
    <row r="431" spans="1:8" x14ac:dyDescent="0.2">
      <c r="A431" s="19"/>
      <c r="B431" s="35"/>
      <c r="C431" s="46"/>
      <c r="D431" s="22"/>
      <c r="E431" s="22"/>
      <c r="F431" s="22"/>
      <c r="G431" s="22"/>
      <c r="H431" s="22"/>
    </row>
    <row r="432" spans="1:8" x14ac:dyDescent="0.2">
      <c r="A432" s="19"/>
      <c r="B432" s="35"/>
      <c r="C432" s="46"/>
      <c r="D432" s="22"/>
      <c r="E432" s="22"/>
      <c r="F432" s="22"/>
      <c r="G432" s="22"/>
      <c r="H432" s="22"/>
    </row>
    <row r="433" spans="1:8" x14ac:dyDescent="0.2">
      <c r="A433" s="19"/>
      <c r="B433" s="35"/>
      <c r="C433" s="46"/>
      <c r="D433" s="22"/>
      <c r="E433" s="22"/>
      <c r="F433" s="22"/>
      <c r="G433" s="22"/>
      <c r="H433" s="22"/>
    </row>
    <row r="434" spans="1:8" x14ac:dyDescent="0.2">
      <c r="A434" s="19"/>
      <c r="B434" s="35"/>
      <c r="C434" s="46"/>
      <c r="D434" s="22"/>
      <c r="E434" s="22"/>
      <c r="F434" s="22"/>
      <c r="G434" s="22"/>
      <c r="H434" s="22"/>
    </row>
    <row r="435" spans="1:8" x14ac:dyDescent="0.2">
      <c r="A435" s="19"/>
      <c r="B435" s="35"/>
      <c r="C435" s="46"/>
      <c r="D435" s="22"/>
      <c r="E435" s="22"/>
      <c r="F435" s="22"/>
      <c r="G435" s="22"/>
      <c r="H435" s="22"/>
    </row>
    <row r="436" spans="1:8" x14ac:dyDescent="0.2">
      <c r="A436" s="19"/>
      <c r="B436" s="35"/>
      <c r="C436" s="46"/>
      <c r="D436" s="22"/>
      <c r="E436" s="22"/>
      <c r="F436" s="22"/>
      <c r="G436" s="22"/>
      <c r="H436" s="22"/>
    </row>
    <row r="437" spans="1:8" x14ac:dyDescent="0.2">
      <c r="A437" s="19"/>
      <c r="B437" s="35"/>
      <c r="C437" s="46"/>
      <c r="D437" s="22"/>
      <c r="E437" s="22"/>
      <c r="F437" s="22"/>
      <c r="G437" s="22"/>
      <c r="H437" s="22"/>
    </row>
    <row r="438" spans="1:8" x14ac:dyDescent="0.2">
      <c r="A438" s="19"/>
      <c r="B438" s="35"/>
      <c r="C438" s="46"/>
      <c r="D438" s="22"/>
      <c r="E438" s="22"/>
      <c r="F438" s="22"/>
      <c r="G438" s="22"/>
      <c r="H438" s="22"/>
    </row>
    <row r="439" spans="1:8" x14ac:dyDescent="0.2">
      <c r="A439" s="19"/>
      <c r="B439" s="35"/>
      <c r="C439" s="46"/>
      <c r="D439" s="22"/>
      <c r="E439" s="22"/>
      <c r="F439" s="22"/>
      <c r="G439" s="22"/>
      <c r="H439" s="22"/>
    </row>
    <row r="440" spans="1:8" x14ac:dyDescent="0.2">
      <c r="A440" s="19"/>
      <c r="B440" s="35"/>
      <c r="C440" s="46"/>
      <c r="D440" s="22"/>
      <c r="E440" s="22"/>
      <c r="F440" s="22"/>
      <c r="G440" s="22"/>
      <c r="H440" s="22"/>
    </row>
    <row r="441" spans="1:8" x14ac:dyDescent="0.2">
      <c r="A441" s="19"/>
      <c r="B441" s="35"/>
      <c r="C441" s="46"/>
      <c r="D441" s="22"/>
      <c r="E441" s="22"/>
      <c r="F441" s="22"/>
      <c r="G441" s="22"/>
      <c r="H441" s="22"/>
    </row>
    <row r="442" spans="1:8" x14ac:dyDescent="0.2">
      <c r="A442" s="19"/>
      <c r="B442" s="35"/>
      <c r="C442" s="46"/>
      <c r="D442" s="22"/>
      <c r="E442" s="22"/>
      <c r="F442" s="22"/>
      <c r="G442" s="22"/>
      <c r="H442" s="22"/>
    </row>
    <row r="443" spans="1:8" x14ac:dyDescent="0.2">
      <c r="A443" s="19"/>
      <c r="B443" s="35"/>
      <c r="C443" s="46"/>
      <c r="D443" s="22"/>
      <c r="E443" s="22"/>
      <c r="F443" s="22"/>
      <c r="G443" s="22"/>
      <c r="H443" s="22"/>
    </row>
    <row r="444" spans="1:8" x14ac:dyDescent="0.2">
      <c r="A444" s="19"/>
      <c r="B444" s="35"/>
      <c r="C444" s="46"/>
      <c r="D444" s="22"/>
      <c r="E444" s="22"/>
      <c r="F444" s="22"/>
      <c r="G444" s="22"/>
      <c r="H444" s="22"/>
    </row>
    <row r="445" spans="1:8" x14ac:dyDescent="0.2">
      <c r="A445" s="19"/>
      <c r="B445" s="35"/>
      <c r="C445" s="46"/>
      <c r="D445" s="22"/>
      <c r="E445" s="22"/>
      <c r="F445" s="22"/>
      <c r="G445" s="22"/>
      <c r="H445" s="22"/>
    </row>
    <row r="446" spans="1:8" x14ac:dyDescent="0.2">
      <c r="A446" s="19"/>
      <c r="B446" s="35"/>
      <c r="C446" s="46"/>
      <c r="D446" s="22"/>
      <c r="E446" s="22"/>
      <c r="F446" s="22"/>
      <c r="G446" s="22"/>
      <c r="H446" s="22"/>
    </row>
    <row r="447" spans="1:8" x14ac:dyDescent="0.2">
      <c r="A447" s="19"/>
      <c r="B447" s="35"/>
      <c r="C447" s="46"/>
      <c r="D447" s="22"/>
      <c r="E447" s="22"/>
      <c r="F447" s="22"/>
      <c r="G447" s="22"/>
      <c r="H447" s="22"/>
    </row>
    <row r="448" spans="1:8" x14ac:dyDescent="0.2">
      <c r="A448" s="19"/>
      <c r="B448" s="35"/>
      <c r="C448" s="46"/>
      <c r="D448" s="22"/>
      <c r="E448" s="22"/>
      <c r="F448" s="22"/>
      <c r="G448" s="22"/>
      <c r="H448" s="22"/>
    </row>
    <row r="449" spans="1:8" x14ac:dyDescent="0.2">
      <c r="A449" s="19"/>
      <c r="B449" s="35"/>
      <c r="C449" s="46"/>
      <c r="D449" s="22"/>
      <c r="E449" s="22"/>
      <c r="F449" s="22"/>
      <c r="G449" s="22"/>
      <c r="H449" s="22"/>
    </row>
    <row r="450" spans="1:8" x14ac:dyDescent="0.2">
      <c r="A450" s="19"/>
      <c r="B450" s="35"/>
      <c r="C450" s="46"/>
      <c r="D450" s="22"/>
      <c r="E450" s="22"/>
      <c r="F450" s="22"/>
      <c r="G450" s="22"/>
      <c r="H450" s="22"/>
    </row>
    <row r="451" spans="1:8" x14ac:dyDescent="0.2">
      <c r="A451" s="19"/>
      <c r="B451" s="35"/>
      <c r="C451" s="46"/>
      <c r="D451" s="22"/>
      <c r="E451" s="22"/>
      <c r="F451" s="22"/>
      <c r="G451" s="22"/>
      <c r="H451" s="22"/>
    </row>
    <row r="452" spans="1:8" x14ac:dyDescent="0.2">
      <c r="A452" s="19"/>
      <c r="B452" s="35"/>
      <c r="C452" s="46"/>
      <c r="D452" s="22"/>
      <c r="E452" s="22"/>
      <c r="F452" s="22"/>
      <c r="G452" s="22"/>
      <c r="H452" s="22"/>
    </row>
    <row r="453" spans="1:8" x14ac:dyDescent="0.2">
      <c r="A453" s="19"/>
      <c r="B453" s="35"/>
      <c r="C453" s="46"/>
      <c r="D453" s="22"/>
      <c r="E453" s="22"/>
      <c r="F453" s="22"/>
      <c r="G453" s="22"/>
      <c r="H453" s="22"/>
    </row>
    <row r="454" spans="1:8" x14ac:dyDescent="0.2">
      <c r="A454" s="19"/>
      <c r="B454" s="35"/>
      <c r="C454" s="46"/>
      <c r="D454" s="22"/>
      <c r="E454" s="22"/>
      <c r="F454" s="22"/>
      <c r="G454" s="22"/>
      <c r="H454" s="22"/>
    </row>
    <row r="455" spans="1:8" x14ac:dyDescent="0.2">
      <c r="A455" s="19"/>
      <c r="B455" s="35"/>
      <c r="C455" s="46"/>
      <c r="D455" s="22"/>
      <c r="E455" s="22"/>
      <c r="F455" s="22"/>
      <c r="G455" s="22"/>
      <c r="H455" s="22"/>
    </row>
    <row r="456" spans="1:8" x14ac:dyDescent="0.2">
      <c r="A456" s="19"/>
      <c r="B456" s="35"/>
      <c r="C456" s="46"/>
      <c r="D456" s="22"/>
      <c r="E456" s="22"/>
      <c r="F456" s="22"/>
      <c r="G456" s="22"/>
      <c r="H456" s="22"/>
    </row>
    <row r="457" spans="1:8" x14ac:dyDescent="0.2">
      <c r="A457" s="19"/>
      <c r="B457" s="35"/>
      <c r="C457" s="46"/>
      <c r="D457" s="22"/>
      <c r="E457" s="22"/>
      <c r="F457" s="22"/>
      <c r="G457" s="22"/>
      <c r="H457" s="22"/>
    </row>
    <row r="458" spans="1:8" x14ac:dyDescent="0.2">
      <c r="A458" s="19"/>
      <c r="B458" s="35"/>
      <c r="C458" s="46"/>
      <c r="D458" s="22"/>
      <c r="E458" s="22"/>
      <c r="F458" s="22"/>
      <c r="G458" s="22"/>
      <c r="H458" s="22"/>
    </row>
    <row r="459" spans="1:8" x14ac:dyDescent="0.2">
      <c r="A459" s="19"/>
      <c r="B459" s="35"/>
      <c r="C459" s="46"/>
      <c r="D459" s="22"/>
      <c r="E459" s="22"/>
      <c r="F459" s="22"/>
      <c r="G459" s="22"/>
      <c r="H459" s="22"/>
    </row>
    <row r="460" spans="1:8" x14ac:dyDescent="0.2">
      <c r="A460" s="19"/>
      <c r="B460" s="35"/>
      <c r="C460" s="46"/>
      <c r="D460" s="22"/>
      <c r="E460" s="22"/>
      <c r="F460" s="22"/>
      <c r="G460" s="22"/>
      <c r="H460" s="22"/>
    </row>
    <row r="461" spans="1:8" x14ac:dyDescent="0.2">
      <c r="A461" s="19"/>
      <c r="B461" s="35"/>
      <c r="C461" s="46"/>
      <c r="D461" s="22"/>
      <c r="E461" s="22"/>
      <c r="F461" s="22"/>
      <c r="G461" s="22"/>
      <c r="H461" s="22"/>
    </row>
    <row r="462" spans="1:8" x14ac:dyDescent="0.2">
      <c r="A462" s="19"/>
      <c r="B462" s="35"/>
      <c r="C462" s="46"/>
      <c r="D462" s="22"/>
      <c r="E462" s="22"/>
      <c r="F462" s="22"/>
      <c r="G462" s="22"/>
      <c r="H462" s="22"/>
    </row>
    <row r="463" spans="1:8" x14ac:dyDescent="0.2">
      <c r="A463" s="19"/>
      <c r="B463" s="35"/>
      <c r="C463" s="46"/>
      <c r="D463" s="22"/>
      <c r="E463" s="22"/>
      <c r="F463" s="22"/>
      <c r="G463" s="22"/>
      <c r="H463" s="22"/>
    </row>
    <row r="464" spans="1:8" x14ac:dyDescent="0.2">
      <c r="A464" s="19"/>
      <c r="B464" s="35"/>
      <c r="C464" s="46"/>
      <c r="D464" s="22"/>
      <c r="E464" s="22"/>
      <c r="F464" s="22"/>
      <c r="G464" s="22"/>
      <c r="H464" s="22"/>
    </row>
    <row r="465" spans="1:8" x14ac:dyDescent="0.2">
      <c r="A465" s="19"/>
      <c r="B465" s="35"/>
      <c r="C465" s="46"/>
      <c r="D465" s="22"/>
      <c r="E465" s="22"/>
      <c r="F465" s="22"/>
      <c r="G465" s="22"/>
      <c r="H465" s="22"/>
    </row>
    <row r="466" spans="1:8" x14ac:dyDescent="0.2">
      <c r="A466" s="19"/>
      <c r="B466" s="35"/>
      <c r="C466" s="46"/>
      <c r="D466" s="22"/>
      <c r="E466" s="22"/>
      <c r="F466" s="22"/>
      <c r="G466" s="22"/>
      <c r="H466" s="22"/>
    </row>
    <row r="467" spans="1:8" x14ac:dyDescent="0.2">
      <c r="A467" s="19"/>
      <c r="B467" s="35"/>
      <c r="C467" s="46"/>
      <c r="D467" s="22"/>
      <c r="E467" s="22"/>
      <c r="F467" s="22"/>
      <c r="G467" s="22"/>
      <c r="H467" s="22"/>
    </row>
    <row r="468" spans="1:8" x14ac:dyDescent="0.2">
      <c r="A468" s="19"/>
      <c r="B468" s="35"/>
      <c r="C468" s="46"/>
      <c r="D468" s="22"/>
      <c r="E468" s="22"/>
      <c r="F468" s="22"/>
      <c r="G468" s="22"/>
      <c r="H468" s="22"/>
    </row>
  </sheetData>
  <mergeCells count="21">
    <mergeCell ref="N9:N10"/>
    <mergeCell ref="P9:P10"/>
    <mergeCell ref="O9:O10"/>
    <mergeCell ref="I7:I8"/>
    <mergeCell ref="J7:M7"/>
    <mergeCell ref="E9:H9"/>
    <mergeCell ref="I9:I10"/>
    <mergeCell ref="J9:M9"/>
    <mergeCell ref="A1:P1"/>
    <mergeCell ref="A2:P2"/>
    <mergeCell ref="A3:P3"/>
    <mergeCell ref="A4:P4"/>
    <mergeCell ref="A5:P5"/>
    <mergeCell ref="A7:A8"/>
    <mergeCell ref="B7:B8"/>
    <mergeCell ref="C7:C8"/>
    <mergeCell ref="E7:H7"/>
    <mergeCell ref="A9:A10"/>
    <mergeCell ref="B9:B10"/>
    <mergeCell ref="C9:C10"/>
    <mergeCell ref="D9:D10"/>
  </mergeCells>
  <conditionalFormatting sqref="D88:P468 J11:P46 D48:D71 J48:P71 D86:D87 J86:P87 D73:D84 J73:P84 D41:D46 D11:D31 D33:D37 D39">
    <cfRule type="expression" dxfId="136" priority="85">
      <formula>1</formula>
    </cfRule>
  </conditionalFormatting>
  <conditionalFormatting sqref="C48:D71 J48:P71 A88:P468 C11:D31 J11:P46 J73:P84 C73:D84 C86:D87 J86:P87 C34 C35:D37 C41:D46 C40 C33:D33 C39:D39">
    <cfRule type="expression" dxfId="135" priority="86">
      <formula>AND(MOD(RIGHT($A11,1),1)=0, OR(LEFT($A11,1)="A",LEFT($A11,1)="B",LEFT($A11,1)="C",LEFT($A11,1)="D"))</formula>
    </cfRule>
    <cfRule type="expression" dxfId="134" priority="87">
      <formula>OR(LEFT($A11,1)="A",LEFT($A11,1)="B",LEFT($A11,1)="C",LEFT($A11,1)="D")</formula>
    </cfRule>
    <cfRule type="expression" dxfId="133" priority="88">
      <formula>1</formula>
    </cfRule>
  </conditionalFormatting>
  <conditionalFormatting sqref="D47 J47:P47">
    <cfRule type="expression" dxfId="132" priority="59">
      <formula>1</formula>
    </cfRule>
  </conditionalFormatting>
  <conditionalFormatting sqref="C47:D47 J47:P47">
    <cfRule type="expression" dxfId="131" priority="60">
      <formula>AND(MOD(RIGHT($A47,1),1)=0, OR(LEFT($A47,1)="A",LEFT($A47,1)="B",LEFT($A47,1)="C",LEFT($A47,1)="D"))</formula>
    </cfRule>
    <cfRule type="expression" dxfId="130" priority="61">
      <formula>OR(LEFT($A47,1)="A",LEFT($A47,1)="B",LEFT($A47,1)="C",LEFT($A47,1)="D")</formula>
    </cfRule>
    <cfRule type="expression" dxfId="129" priority="62">
      <formula>1</formula>
    </cfRule>
  </conditionalFormatting>
  <conditionalFormatting sqref="D72 J72:P72">
    <cfRule type="expression" dxfId="128" priority="48">
      <formula>1</formula>
    </cfRule>
  </conditionalFormatting>
  <conditionalFormatting sqref="C72:D72 J72:P72">
    <cfRule type="expression" dxfId="127" priority="49">
      <formula>AND(MOD(RIGHT($A72,1),1)=0, OR(LEFT($A72,1)="A",LEFT($A72,1)="B",LEFT($A72,1)="C",LEFT($A72,1)="D"))</formula>
    </cfRule>
    <cfRule type="expression" dxfId="126" priority="50">
      <formula>OR(LEFT($A72,1)="A",LEFT($A72,1)="B",LEFT($A72,1)="C",LEFT($A72,1)="D")</formula>
    </cfRule>
    <cfRule type="expression" dxfId="125" priority="51">
      <formula>1</formula>
    </cfRule>
  </conditionalFormatting>
  <conditionalFormatting sqref="D85 J85:P85">
    <cfRule type="expression" dxfId="124" priority="37">
      <formula>1</formula>
    </cfRule>
  </conditionalFormatting>
  <conditionalFormatting sqref="C85:D85 J85:P85">
    <cfRule type="expression" dxfId="123" priority="38">
      <formula>AND(MOD(RIGHT($A85,1),1)=0, OR(LEFT($A85,1)="A",LEFT($A85,1)="B",LEFT($A85,1)="C",LEFT($A85,1)="D"))</formula>
    </cfRule>
    <cfRule type="expression" dxfId="122" priority="39">
      <formula>OR(LEFT($A85,1)="A",LEFT($A85,1)="B",LEFT($A85,1)="C",LEFT($A85,1)="D")</formula>
    </cfRule>
    <cfRule type="expression" dxfId="121" priority="40">
      <formula>1</formula>
    </cfRule>
  </conditionalFormatting>
  <conditionalFormatting sqref="A11:B31 B33:B37 A47:B87 B39:B46 A33:A40 A42:A46">
    <cfRule type="expression" dxfId="120" priority="27">
      <formula>AND(MOD(RIGHT($A11,1),1)=0, OR(LEFT($A11,1)="A",LEFT($A11,1)="B",LEFT($A11,1)="C",LEFT($A11,1)="D",LEFT($A11,1)="E"))</formula>
    </cfRule>
    <cfRule type="expression" dxfId="119" priority="28">
      <formula>OR(LEFT($A11,1)="A",LEFT($A11,1)="B",LEFT($A11,1)="C",LEFT($A11,1)="D",LEFT($A11,1)="E")</formula>
    </cfRule>
    <cfRule type="expression" dxfId="118" priority="29">
      <formula>1</formula>
    </cfRule>
  </conditionalFormatting>
  <conditionalFormatting sqref="E11:I31 E33:I37 I38 I32 E39:I87">
    <cfRule type="expression" dxfId="117" priority="23">
      <formula>1</formula>
    </cfRule>
  </conditionalFormatting>
  <conditionalFormatting sqref="E11:I31 E33:I37 I38 I32 E39:I87">
    <cfRule type="expression" dxfId="116" priority="24">
      <formula>AND(MOD(RIGHT($A11,1),1)=0, OR(LEFT($A11,1)="A",LEFT($A11,1)="B",LEFT($A11,1)="C",LEFT($A11,1)="D",LEFT($A11,1)="E"))</formula>
    </cfRule>
    <cfRule type="expression" dxfId="115" priority="25">
      <formula>OR(LEFT($A11,1)="A",LEFT($A11,1)="B",LEFT($A11,1)="C",LEFT($A11,1)="D",LEFT($A11,1)="E")</formula>
    </cfRule>
    <cfRule type="expression" dxfId="114" priority="26">
      <formula>1</formula>
    </cfRule>
  </conditionalFormatting>
  <conditionalFormatting sqref="D34">
    <cfRule type="expression" dxfId="113" priority="123">
      <formula>AND(MOD(RIGHT($A40,1),1)=0, OR(LEFT($A40,1)="A",LEFT($A40,1)="B",LEFT($A40,1)="C",LEFT($A40,1)="D"))</formula>
    </cfRule>
    <cfRule type="expression" dxfId="112" priority="124">
      <formula>OR(LEFT($A40,1)="A",LEFT($A40,1)="B",LEFT($A40,1)="C",LEFT($A40,1)="D")</formula>
    </cfRule>
    <cfRule type="expression" dxfId="111" priority="125">
      <formula>1</formula>
    </cfRule>
  </conditionalFormatting>
  <conditionalFormatting sqref="D32">
    <cfRule type="expression" dxfId="110" priority="19">
      <formula>1</formula>
    </cfRule>
  </conditionalFormatting>
  <conditionalFormatting sqref="C32:D32">
    <cfRule type="expression" dxfId="109" priority="20">
      <formula>AND(MOD(RIGHT($A32,1),1)=0, OR(LEFT($A32,1)="A",LEFT($A32,1)="B",LEFT($A32,1)="C",LEFT($A32,1)="D"))</formula>
    </cfRule>
    <cfRule type="expression" dxfId="108" priority="21">
      <formula>OR(LEFT($A32,1)="A",LEFT($A32,1)="B",LEFT($A32,1)="C",LEFT($A32,1)="D")</formula>
    </cfRule>
    <cfRule type="expression" dxfId="107" priority="22">
      <formula>1</formula>
    </cfRule>
  </conditionalFormatting>
  <conditionalFormatting sqref="A32:B32 A41">
    <cfRule type="expression" dxfId="106" priority="16">
      <formula>AND(MOD(RIGHT($A32,1),1)=0, OR(LEFT($A32,1)="A",LEFT($A32,1)="B",LEFT($A32,1)="C",LEFT($A32,1)="D",LEFT($A32,1)="E"))</formula>
    </cfRule>
    <cfRule type="expression" dxfId="105" priority="17">
      <formula>OR(LEFT($A32,1)="A",LEFT($A32,1)="B",LEFT($A32,1)="C",LEFT($A32,1)="D",LEFT($A32,1)="E")</formula>
    </cfRule>
    <cfRule type="expression" dxfId="104" priority="18">
      <formula>1</formula>
    </cfRule>
  </conditionalFormatting>
  <conditionalFormatting sqref="E32:H32">
    <cfRule type="expression" dxfId="103" priority="12">
      <formula>1</formula>
    </cfRule>
  </conditionalFormatting>
  <conditionalFormatting sqref="E32:H32">
    <cfRule type="expression" dxfId="102" priority="13">
      <formula>AND(MOD(RIGHT($A32,1),1)=0, OR(LEFT($A32,1)="A",LEFT($A32,1)="B",LEFT($A32,1)="C",LEFT($A32,1)="D",LEFT($A32,1)="E"))</formula>
    </cfRule>
    <cfRule type="expression" dxfId="101" priority="14">
      <formula>OR(LEFT($A32,1)="A",LEFT($A32,1)="B",LEFT($A32,1)="C",LEFT($A32,1)="D",LEFT($A32,1)="E")</formula>
    </cfRule>
    <cfRule type="expression" dxfId="100" priority="15">
      <formula>1</formula>
    </cfRule>
  </conditionalFormatting>
  <conditionalFormatting sqref="D38">
    <cfRule type="expression" dxfId="99" priority="8">
      <formula>1</formula>
    </cfRule>
  </conditionalFormatting>
  <conditionalFormatting sqref="C38:D38">
    <cfRule type="expression" dxfId="98" priority="9">
      <formula>AND(MOD(RIGHT($A38,1),1)=0, OR(LEFT($A38,1)="A",LEFT($A38,1)="B",LEFT($A38,1)="C",LEFT($A38,1)="D"))</formula>
    </cfRule>
    <cfRule type="expression" dxfId="97" priority="10">
      <formula>OR(LEFT($A38,1)="A",LEFT($A38,1)="B",LEFT($A38,1)="C",LEFT($A38,1)="D")</formula>
    </cfRule>
    <cfRule type="expression" dxfId="96" priority="11">
      <formula>1</formula>
    </cfRule>
  </conditionalFormatting>
  <conditionalFormatting sqref="B38">
    <cfRule type="expression" dxfId="95" priority="5">
      <formula>AND(MOD(RIGHT($A38,1),1)=0, OR(LEFT($A38,1)="A",LEFT($A38,1)="B",LEFT($A38,1)="C",LEFT($A38,1)="D",LEFT($A38,1)="E"))</formula>
    </cfRule>
    <cfRule type="expression" dxfId="94" priority="6">
      <formula>OR(LEFT($A38,1)="A",LEFT($A38,1)="B",LEFT($A38,1)="C",LEFT($A38,1)="D",LEFT($A38,1)="E")</formula>
    </cfRule>
    <cfRule type="expression" dxfId="93" priority="7">
      <formula>1</formula>
    </cfRule>
  </conditionalFormatting>
  <conditionalFormatting sqref="E38:H38">
    <cfRule type="expression" dxfId="92" priority="1">
      <formula>1</formula>
    </cfRule>
  </conditionalFormatting>
  <conditionalFormatting sqref="E38:H38">
    <cfRule type="expression" dxfId="91" priority="2">
      <formula>AND(MOD(RIGHT($A38,1),1)=0, OR(LEFT($A38,1)="A",LEFT($A38,1)="B",LEFT($A38,1)="C",LEFT($A38,1)="D",LEFT($A38,1)="E"))</formula>
    </cfRule>
    <cfRule type="expression" dxfId="90" priority="3">
      <formula>OR(LEFT($A38,1)="A",LEFT($A38,1)="B",LEFT($A38,1)="C",LEFT($A38,1)="D",LEFT($A38,1)="E")</formula>
    </cfRule>
    <cfRule type="expression" dxfId="89" priority="4">
      <formula>1</formula>
    </cfRule>
  </conditionalFormatting>
  <printOptions horizontalCentered="1"/>
  <pageMargins left="0.59055118110236227" right="0.59055118110236227" top="0.59055118110236227" bottom="1.1023622047244095" header="0.51181102362204722" footer="0.27559055118110237"/>
  <pageSetup paperSize="9" scale="61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476"/>
  <sheetViews>
    <sheetView view="pageBreakPreview" topLeftCell="A16" zoomScaleNormal="100" zoomScaleSheetLayoutView="100" workbookViewId="0">
      <selection activeCell="G17" sqref="G17"/>
    </sheetView>
  </sheetViews>
  <sheetFormatPr defaultColWidth="8.75" defaultRowHeight="12.75" x14ac:dyDescent="0.2"/>
  <cols>
    <col min="1" max="1" width="6.125" style="13" customWidth="1"/>
    <col min="2" max="2" width="55.875" style="36" customWidth="1"/>
    <col min="3" max="3" width="6.125" style="47" customWidth="1"/>
    <col min="4" max="4" width="8.875" style="13" customWidth="1"/>
    <col min="5" max="8" width="9" style="13" customWidth="1"/>
    <col min="9" max="9" width="9.625" style="13" customWidth="1"/>
    <col min="10" max="13" width="9" style="13" customWidth="1"/>
    <col min="14" max="14" width="11.375" style="13" customWidth="1"/>
    <col min="15" max="15" width="21" style="13" customWidth="1"/>
    <col min="16" max="16" width="11.375" style="13" customWidth="1"/>
    <col min="17" max="16384" width="8.75" style="13"/>
  </cols>
  <sheetData>
    <row r="1" spans="1:16" s="39" customFormat="1" ht="22.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39" customFormat="1" ht="22.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s="39" customFormat="1" ht="22.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s="39" customFormat="1" ht="22.5" customHeight="1" x14ac:dyDescent="0.2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39" customFormat="1" ht="22.5" customHeight="1" x14ac:dyDescent="0.2">
      <c r="A5" s="63" t="s">
        <v>164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s="7" customFormat="1" ht="22.5" customHeight="1" x14ac:dyDescent="0.2">
      <c r="A6" s="37"/>
      <c r="B6" s="38"/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P6" s="37" t="s">
        <v>38</v>
      </c>
    </row>
    <row r="7" spans="1:16" s="7" customFormat="1" ht="27" customHeight="1" x14ac:dyDescent="0.2">
      <c r="A7" s="74" t="s">
        <v>24</v>
      </c>
      <c r="B7" s="74" t="s">
        <v>25</v>
      </c>
      <c r="C7" s="74" t="s">
        <v>46</v>
      </c>
      <c r="D7" s="14" t="s">
        <v>165</v>
      </c>
      <c r="E7" s="68" t="s">
        <v>48</v>
      </c>
      <c r="F7" s="69"/>
      <c r="G7" s="69"/>
      <c r="H7" s="69"/>
      <c r="I7" s="72" t="s">
        <v>49</v>
      </c>
      <c r="J7" s="68" t="s">
        <v>50</v>
      </c>
      <c r="K7" s="69"/>
      <c r="L7" s="69"/>
      <c r="M7" s="69"/>
      <c r="N7" s="14" t="s">
        <v>166</v>
      </c>
      <c r="O7" s="14" t="s">
        <v>52</v>
      </c>
      <c r="P7" s="14" t="s">
        <v>26</v>
      </c>
    </row>
    <row r="8" spans="1:16" s="7" customFormat="1" ht="27" customHeight="1" x14ac:dyDescent="0.2">
      <c r="A8" s="74"/>
      <c r="B8" s="74"/>
      <c r="C8" s="74"/>
      <c r="D8" s="14" t="s">
        <v>13</v>
      </c>
      <c r="E8" s="26" t="s">
        <v>235</v>
      </c>
      <c r="F8" s="26" t="s">
        <v>236</v>
      </c>
      <c r="G8" s="26" t="s">
        <v>237</v>
      </c>
      <c r="H8" s="26" t="s">
        <v>238</v>
      </c>
      <c r="I8" s="72"/>
      <c r="J8" s="26" t="s">
        <v>235</v>
      </c>
      <c r="K8" s="26" t="s">
        <v>236</v>
      </c>
      <c r="L8" s="26" t="s">
        <v>237</v>
      </c>
      <c r="M8" s="26" t="s">
        <v>238</v>
      </c>
      <c r="N8" s="14" t="s">
        <v>13</v>
      </c>
      <c r="O8" s="14" t="s">
        <v>13</v>
      </c>
      <c r="P8" s="14" t="s">
        <v>13</v>
      </c>
    </row>
    <row r="9" spans="1:16" s="7" customFormat="1" ht="21" customHeight="1" x14ac:dyDescent="0.2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/>
      <c r="G9" s="73"/>
      <c r="H9" s="73"/>
      <c r="I9" s="71" t="s">
        <v>167</v>
      </c>
      <c r="J9" s="73">
        <v>7</v>
      </c>
      <c r="K9" s="73"/>
      <c r="L9" s="73"/>
      <c r="M9" s="73"/>
      <c r="N9" s="71" t="s">
        <v>168</v>
      </c>
      <c r="O9" s="71" t="s">
        <v>169</v>
      </c>
      <c r="P9" s="71" t="s">
        <v>170</v>
      </c>
    </row>
    <row r="10" spans="1:16" s="7" customFormat="1" ht="21" customHeight="1" x14ac:dyDescent="0.2">
      <c r="A10" s="73"/>
      <c r="B10" s="73"/>
      <c r="C10" s="73"/>
      <c r="D10" s="73"/>
      <c r="E10" s="17" t="s">
        <v>3</v>
      </c>
      <c r="F10" s="17" t="s">
        <v>4</v>
      </c>
      <c r="G10" s="17" t="s">
        <v>6</v>
      </c>
      <c r="H10" s="17" t="s">
        <v>8</v>
      </c>
      <c r="I10" s="71"/>
      <c r="J10" s="17" t="s">
        <v>3</v>
      </c>
      <c r="K10" s="17" t="s">
        <v>4</v>
      </c>
      <c r="L10" s="17" t="s">
        <v>6</v>
      </c>
      <c r="M10" s="17" t="s">
        <v>8</v>
      </c>
      <c r="N10" s="71"/>
      <c r="O10" s="71"/>
      <c r="P10" s="71"/>
    </row>
    <row r="11" spans="1:16" ht="21" customHeight="1" x14ac:dyDescent="0.2">
      <c r="A11" s="43" t="s">
        <v>40</v>
      </c>
      <c r="B11" s="34" t="s">
        <v>118</v>
      </c>
      <c r="C11" s="45"/>
      <c r="D11" s="18"/>
      <c r="E11" s="18"/>
      <c r="F11" s="18"/>
      <c r="G11" s="18"/>
      <c r="H11" s="18"/>
      <c r="I11" s="13">
        <f t="shared" ref="I11:I31" si="0">SUM(E11:H11)</f>
        <v>0</v>
      </c>
    </row>
    <row r="12" spans="1:16" ht="21" customHeight="1" x14ac:dyDescent="0.2">
      <c r="A12" s="41" t="s">
        <v>119</v>
      </c>
      <c r="B12" s="34" t="s">
        <v>120</v>
      </c>
      <c r="C12" s="45"/>
      <c r="D12" s="18"/>
      <c r="E12" s="18"/>
      <c r="F12" s="18"/>
      <c r="G12" s="18"/>
      <c r="H12" s="18"/>
      <c r="I12" s="13">
        <f t="shared" si="0"/>
        <v>0</v>
      </c>
    </row>
    <row r="13" spans="1:16" ht="21" customHeight="1" x14ac:dyDescent="0.2">
      <c r="A13" s="4">
        <v>1</v>
      </c>
      <c r="B13" s="34" t="s">
        <v>121</v>
      </c>
      <c r="C13" s="45" t="s">
        <v>61</v>
      </c>
      <c r="D13" s="18"/>
      <c r="E13" s="18">
        <v>60</v>
      </c>
      <c r="F13" s="18">
        <v>24</v>
      </c>
      <c r="G13" s="18">
        <v>24</v>
      </c>
      <c r="H13" s="18">
        <v>24</v>
      </c>
      <c r="I13" s="13">
        <f t="shared" si="0"/>
        <v>132</v>
      </c>
    </row>
    <row r="14" spans="1:16" ht="21" customHeight="1" x14ac:dyDescent="0.2">
      <c r="A14" s="4">
        <v>2</v>
      </c>
      <c r="B14" s="34" t="s">
        <v>122</v>
      </c>
      <c r="C14" s="45" t="s">
        <v>61</v>
      </c>
      <c r="D14" s="18"/>
      <c r="E14" s="18">
        <v>10</v>
      </c>
      <c r="F14" s="18">
        <v>10</v>
      </c>
      <c r="G14" s="18">
        <v>10</v>
      </c>
      <c r="H14" s="18">
        <v>10</v>
      </c>
      <c r="I14" s="13">
        <f t="shared" si="0"/>
        <v>40</v>
      </c>
    </row>
    <row r="15" spans="1:16" x14ac:dyDescent="0.2">
      <c r="A15" s="4"/>
      <c r="B15" s="34"/>
      <c r="C15" s="45"/>
      <c r="D15" s="18"/>
      <c r="E15" s="18"/>
      <c r="F15" s="18"/>
      <c r="G15" s="18"/>
      <c r="H15" s="18"/>
      <c r="I15" s="13">
        <f t="shared" si="0"/>
        <v>0</v>
      </c>
    </row>
    <row r="16" spans="1:16" ht="21" customHeight="1" x14ac:dyDescent="0.2">
      <c r="A16" s="41" t="s">
        <v>123</v>
      </c>
      <c r="B16" s="34" t="s">
        <v>124</v>
      </c>
      <c r="C16" s="45"/>
      <c r="D16" s="18"/>
      <c r="E16" s="18"/>
      <c r="F16" s="18"/>
      <c r="G16" s="18"/>
      <c r="H16" s="18"/>
      <c r="I16" s="13">
        <f t="shared" si="0"/>
        <v>0</v>
      </c>
    </row>
    <row r="17" spans="1:9" ht="27" customHeight="1" x14ac:dyDescent="0.2">
      <c r="A17" s="4">
        <v>1</v>
      </c>
      <c r="B17" s="34" t="s">
        <v>125</v>
      </c>
      <c r="C17" s="45" t="s">
        <v>61</v>
      </c>
      <c r="D17" s="18"/>
      <c r="E17" s="18">
        <v>60</v>
      </c>
      <c r="F17" s="18">
        <v>24</v>
      </c>
      <c r="G17" s="18">
        <v>24</v>
      </c>
      <c r="H17" s="18">
        <v>24</v>
      </c>
      <c r="I17" s="13">
        <f t="shared" si="0"/>
        <v>132</v>
      </c>
    </row>
    <row r="18" spans="1:9" ht="27" customHeight="1" x14ac:dyDescent="0.2">
      <c r="A18" s="4">
        <v>2</v>
      </c>
      <c r="B18" s="34" t="s">
        <v>126</v>
      </c>
      <c r="C18" s="45" t="s">
        <v>61</v>
      </c>
      <c r="D18" s="18"/>
      <c r="E18" s="18">
        <v>10</v>
      </c>
      <c r="F18" s="18">
        <v>10</v>
      </c>
      <c r="G18" s="18">
        <v>10</v>
      </c>
      <c r="H18" s="18">
        <v>10</v>
      </c>
      <c r="I18" s="13">
        <f t="shared" si="0"/>
        <v>40</v>
      </c>
    </row>
    <row r="19" spans="1:9" x14ac:dyDescent="0.2">
      <c r="A19" s="4"/>
      <c r="B19" s="34"/>
      <c r="C19" s="45"/>
      <c r="D19" s="18"/>
      <c r="E19" s="18"/>
      <c r="F19" s="18"/>
      <c r="G19" s="18"/>
      <c r="H19" s="18"/>
      <c r="I19" s="13">
        <f t="shared" si="0"/>
        <v>0</v>
      </c>
    </row>
    <row r="20" spans="1:9" ht="21" customHeight="1" x14ac:dyDescent="0.2">
      <c r="A20" s="41" t="s">
        <v>127</v>
      </c>
      <c r="B20" s="34" t="s">
        <v>243</v>
      </c>
      <c r="C20" s="45"/>
      <c r="D20" s="18"/>
      <c r="E20" s="18"/>
      <c r="F20" s="18"/>
      <c r="G20" s="18"/>
      <c r="H20" s="18"/>
      <c r="I20" s="13">
        <f t="shared" si="0"/>
        <v>0</v>
      </c>
    </row>
    <row r="21" spans="1:9" ht="21" customHeight="1" x14ac:dyDescent="0.2">
      <c r="A21" s="4">
        <v>1</v>
      </c>
      <c r="B21" s="34" t="s">
        <v>239</v>
      </c>
      <c r="C21" s="45" t="s">
        <v>61</v>
      </c>
      <c r="D21" s="18"/>
      <c r="E21" s="18">
        <v>70</v>
      </c>
      <c r="F21" s="18">
        <v>34</v>
      </c>
      <c r="G21" s="18">
        <v>34</v>
      </c>
      <c r="H21" s="18">
        <v>34</v>
      </c>
      <c r="I21" s="13">
        <f t="shared" si="0"/>
        <v>172</v>
      </c>
    </row>
    <row r="22" spans="1:9" ht="21" customHeight="1" x14ac:dyDescent="0.2">
      <c r="A22" s="4">
        <v>2</v>
      </c>
      <c r="B22" s="34" t="s">
        <v>240</v>
      </c>
      <c r="C22" s="45" t="s">
        <v>61</v>
      </c>
      <c r="D22" s="18"/>
      <c r="E22" s="18">
        <v>70</v>
      </c>
      <c r="F22" s="18">
        <v>34</v>
      </c>
      <c r="G22" s="18">
        <v>34</v>
      </c>
      <c r="H22" s="18">
        <v>34</v>
      </c>
      <c r="I22" s="13">
        <f t="shared" si="0"/>
        <v>172</v>
      </c>
    </row>
    <row r="23" spans="1:9" ht="27" customHeight="1" x14ac:dyDescent="0.2">
      <c r="A23" s="4">
        <v>3</v>
      </c>
      <c r="B23" s="34" t="s">
        <v>128</v>
      </c>
      <c r="C23" s="45" t="s">
        <v>61</v>
      </c>
      <c r="D23" s="18"/>
      <c r="E23" s="18">
        <v>60</v>
      </c>
      <c r="F23" s="18">
        <v>24</v>
      </c>
      <c r="G23" s="18">
        <v>24</v>
      </c>
      <c r="H23" s="18">
        <v>24</v>
      </c>
      <c r="I23" s="13">
        <f t="shared" si="0"/>
        <v>132</v>
      </c>
    </row>
    <row r="24" spans="1:9" ht="27" customHeight="1" x14ac:dyDescent="0.2">
      <c r="A24" s="4">
        <v>4</v>
      </c>
      <c r="B24" s="34" t="s">
        <v>129</v>
      </c>
      <c r="C24" s="45" t="s">
        <v>61</v>
      </c>
      <c r="D24" s="18"/>
      <c r="E24" s="18">
        <v>10</v>
      </c>
      <c r="F24" s="18">
        <v>10</v>
      </c>
      <c r="G24" s="18">
        <v>10</v>
      </c>
      <c r="H24" s="18">
        <v>10</v>
      </c>
      <c r="I24" s="13">
        <f t="shared" si="0"/>
        <v>40</v>
      </c>
    </row>
    <row r="25" spans="1:9" ht="21" customHeight="1" x14ac:dyDescent="0.2">
      <c r="A25" s="4">
        <v>5</v>
      </c>
      <c r="B25" s="34" t="s">
        <v>131</v>
      </c>
      <c r="C25" s="45" t="s">
        <v>130</v>
      </c>
      <c r="D25" s="18"/>
      <c r="E25" s="18">
        <v>350</v>
      </c>
      <c r="F25" s="18">
        <v>170</v>
      </c>
      <c r="G25" s="18">
        <v>170</v>
      </c>
      <c r="H25" s="18">
        <v>170</v>
      </c>
      <c r="I25" s="13">
        <f t="shared" si="0"/>
        <v>860</v>
      </c>
    </row>
    <row r="26" spans="1:9" x14ac:dyDescent="0.2">
      <c r="A26" s="4"/>
      <c r="B26" s="34"/>
      <c r="C26" s="45"/>
      <c r="D26" s="18"/>
      <c r="E26" s="18"/>
      <c r="F26" s="18"/>
      <c r="G26" s="18"/>
      <c r="H26" s="18"/>
      <c r="I26" s="13">
        <f t="shared" si="0"/>
        <v>0</v>
      </c>
    </row>
    <row r="27" spans="1:9" ht="21" customHeight="1" x14ac:dyDescent="0.2">
      <c r="A27" s="41" t="s">
        <v>132</v>
      </c>
      <c r="B27" s="34" t="s">
        <v>133</v>
      </c>
      <c r="C27" s="45"/>
      <c r="D27" s="18"/>
      <c r="E27" s="18"/>
      <c r="F27" s="18"/>
      <c r="G27" s="18"/>
      <c r="H27" s="18"/>
      <c r="I27" s="13">
        <f t="shared" si="0"/>
        <v>0</v>
      </c>
    </row>
    <row r="28" spans="1:9" ht="21" customHeight="1" x14ac:dyDescent="0.2">
      <c r="A28" s="4">
        <v>1</v>
      </c>
      <c r="B28" s="34" t="s">
        <v>134</v>
      </c>
      <c r="C28" s="45" t="s">
        <v>61</v>
      </c>
      <c r="D28" s="18"/>
      <c r="E28" s="18">
        <v>19</v>
      </c>
      <c r="F28" s="18">
        <v>10</v>
      </c>
      <c r="G28" s="18">
        <v>4</v>
      </c>
      <c r="H28" s="18">
        <v>4</v>
      </c>
      <c r="I28" s="13">
        <f t="shared" si="0"/>
        <v>37</v>
      </c>
    </row>
    <row r="29" spans="1:9" ht="67.5" customHeight="1" x14ac:dyDescent="0.2">
      <c r="A29" s="4">
        <v>2</v>
      </c>
      <c r="B29" s="34" t="s">
        <v>135</v>
      </c>
      <c r="C29" s="45" t="s">
        <v>61</v>
      </c>
      <c r="D29" s="18"/>
      <c r="E29" s="18">
        <v>70</v>
      </c>
      <c r="F29" s="18">
        <v>34</v>
      </c>
      <c r="G29" s="18">
        <v>34</v>
      </c>
      <c r="H29" s="18">
        <v>34</v>
      </c>
      <c r="I29" s="13">
        <f t="shared" si="0"/>
        <v>172</v>
      </c>
    </row>
    <row r="30" spans="1:9" ht="67.5" customHeight="1" x14ac:dyDescent="0.2">
      <c r="A30" s="4">
        <v>3</v>
      </c>
      <c r="B30" s="34" t="s">
        <v>136</v>
      </c>
      <c r="C30" s="45" t="s">
        <v>61</v>
      </c>
      <c r="D30" s="18"/>
      <c r="E30" s="18">
        <v>19</v>
      </c>
      <c r="F30" s="18">
        <v>10</v>
      </c>
      <c r="G30" s="18">
        <v>4</v>
      </c>
      <c r="H30" s="18">
        <v>4</v>
      </c>
      <c r="I30" s="13">
        <f t="shared" si="0"/>
        <v>37</v>
      </c>
    </row>
    <row r="31" spans="1:9" ht="27" customHeight="1" x14ac:dyDescent="0.2">
      <c r="A31" s="4">
        <v>4</v>
      </c>
      <c r="B31" s="34" t="s">
        <v>244</v>
      </c>
      <c r="C31" s="45" t="s">
        <v>61</v>
      </c>
      <c r="D31" s="18"/>
      <c r="E31" s="18">
        <v>70</v>
      </c>
      <c r="F31" s="18">
        <v>34</v>
      </c>
      <c r="G31" s="18">
        <v>34</v>
      </c>
      <c r="H31" s="18">
        <v>34</v>
      </c>
      <c r="I31" s="13">
        <f t="shared" si="0"/>
        <v>172</v>
      </c>
    </row>
    <row r="32" spans="1:9" ht="21" customHeight="1" x14ac:dyDescent="0.2">
      <c r="A32" s="4"/>
      <c r="B32" s="34"/>
      <c r="C32" s="45"/>
      <c r="D32" s="18"/>
      <c r="E32" s="18"/>
      <c r="F32" s="18"/>
      <c r="G32" s="18"/>
      <c r="H32" s="18"/>
    </row>
    <row r="33" spans="1:8" ht="21" customHeight="1" x14ac:dyDescent="0.2">
      <c r="A33" s="4"/>
      <c r="B33" s="34"/>
      <c r="C33" s="45"/>
      <c r="D33" s="18"/>
      <c r="E33" s="18"/>
      <c r="F33" s="18"/>
      <c r="G33" s="18"/>
      <c r="H33" s="18"/>
    </row>
    <row r="34" spans="1:8" ht="21" customHeight="1" x14ac:dyDescent="0.2">
      <c r="A34" s="4"/>
      <c r="B34" s="34"/>
      <c r="C34" s="45"/>
      <c r="D34" s="18"/>
      <c r="E34" s="18"/>
      <c r="F34" s="18"/>
      <c r="G34" s="18"/>
      <c r="H34" s="18"/>
    </row>
    <row r="35" spans="1:8" ht="21" customHeight="1" x14ac:dyDescent="0.2">
      <c r="A35" s="4"/>
      <c r="B35" s="34"/>
      <c r="C35" s="45"/>
      <c r="D35" s="18"/>
      <c r="E35" s="18"/>
      <c r="F35" s="18"/>
      <c r="G35" s="18"/>
      <c r="H35" s="18"/>
    </row>
    <row r="36" spans="1:8" ht="21" customHeight="1" x14ac:dyDescent="0.2">
      <c r="A36" s="4"/>
      <c r="B36" s="34"/>
      <c r="C36" s="45"/>
      <c r="D36" s="18"/>
      <c r="E36" s="18"/>
      <c r="F36" s="18"/>
      <c r="G36" s="18"/>
      <c r="H36" s="18"/>
    </row>
    <row r="37" spans="1:8" ht="21" customHeight="1" x14ac:dyDescent="0.2">
      <c r="A37" s="4"/>
      <c r="B37" s="34"/>
      <c r="C37" s="45"/>
      <c r="D37" s="18"/>
      <c r="E37" s="18"/>
      <c r="F37" s="18"/>
      <c r="G37" s="18"/>
      <c r="H37" s="18"/>
    </row>
    <row r="38" spans="1:8" ht="21" customHeight="1" x14ac:dyDescent="0.2">
      <c r="A38" s="4"/>
      <c r="B38" s="34" t="s">
        <v>111</v>
      </c>
      <c r="C38" s="45"/>
      <c r="E38" s="18"/>
      <c r="F38" s="18"/>
      <c r="G38" s="18"/>
      <c r="H38" s="18"/>
    </row>
    <row r="39" spans="1:8" ht="21" customHeight="1" x14ac:dyDescent="0.2">
      <c r="A39" s="4"/>
      <c r="B39" s="34"/>
      <c r="C39" s="45"/>
      <c r="D39" s="18"/>
      <c r="E39" s="18"/>
      <c r="F39" s="18"/>
      <c r="G39" s="18"/>
      <c r="H39" s="18"/>
    </row>
    <row r="40" spans="1:8" ht="21" customHeight="1" x14ac:dyDescent="0.2">
      <c r="A40" s="4"/>
      <c r="B40" s="34"/>
      <c r="C40" s="45"/>
      <c r="D40" s="18"/>
      <c r="E40" s="18"/>
      <c r="F40" s="18"/>
      <c r="G40" s="18"/>
      <c r="H40" s="18"/>
    </row>
    <row r="41" spans="1:8" ht="21" customHeight="1" x14ac:dyDescent="0.2">
      <c r="A41" s="4"/>
      <c r="B41" s="34"/>
      <c r="C41" s="45"/>
      <c r="D41" s="18"/>
      <c r="E41" s="18"/>
      <c r="F41" s="18"/>
      <c r="G41" s="18"/>
      <c r="H41" s="18"/>
    </row>
    <row r="42" spans="1:8" ht="21" customHeight="1" x14ac:dyDescent="0.2">
      <c r="A42" s="4"/>
      <c r="B42" s="34"/>
      <c r="C42" s="45"/>
      <c r="D42" s="18"/>
      <c r="E42" s="18"/>
      <c r="F42" s="18"/>
      <c r="G42" s="18"/>
      <c r="H42" s="18"/>
    </row>
    <row r="43" spans="1:8" ht="21" customHeight="1" x14ac:dyDescent="0.2">
      <c r="A43" s="4"/>
      <c r="B43" s="34"/>
      <c r="C43" s="45"/>
      <c r="D43" s="18"/>
      <c r="E43" s="18"/>
      <c r="F43" s="18"/>
      <c r="G43" s="18"/>
      <c r="H43" s="18"/>
    </row>
    <row r="44" spans="1:8" ht="21" customHeight="1" x14ac:dyDescent="0.2">
      <c r="A44" s="4"/>
      <c r="B44" s="34"/>
      <c r="C44" s="45"/>
      <c r="D44" s="18"/>
      <c r="E44" s="18"/>
      <c r="F44" s="18"/>
      <c r="G44" s="18"/>
      <c r="H44" s="18"/>
    </row>
    <row r="45" spans="1:8" ht="21" customHeight="1" x14ac:dyDescent="0.2">
      <c r="A45" s="4"/>
      <c r="B45" s="34"/>
      <c r="C45" s="45"/>
      <c r="D45" s="18"/>
      <c r="E45" s="18"/>
      <c r="F45" s="18"/>
      <c r="G45" s="18"/>
      <c r="H45" s="18"/>
    </row>
    <row r="46" spans="1:8" ht="21" customHeight="1" x14ac:dyDescent="0.2">
      <c r="A46" s="4"/>
      <c r="B46" s="34"/>
      <c r="C46" s="45"/>
      <c r="D46" s="18"/>
      <c r="E46" s="18"/>
      <c r="F46" s="18"/>
      <c r="G46" s="18"/>
      <c r="H46" s="18"/>
    </row>
    <row r="47" spans="1:8" ht="21" customHeight="1" x14ac:dyDescent="0.2">
      <c r="A47" s="4"/>
      <c r="B47" s="34"/>
      <c r="C47" s="45"/>
      <c r="D47" s="18"/>
      <c r="E47" s="18"/>
      <c r="F47" s="18"/>
      <c r="G47" s="18"/>
      <c r="H47" s="18"/>
    </row>
    <row r="48" spans="1:8" ht="21" customHeight="1" x14ac:dyDescent="0.2">
      <c r="A48" s="4"/>
      <c r="B48" s="34"/>
      <c r="C48" s="45"/>
      <c r="D48" s="18"/>
      <c r="E48" s="18"/>
      <c r="F48" s="18"/>
      <c r="G48" s="18"/>
      <c r="H48" s="18"/>
    </row>
    <row r="49" spans="1:8" ht="21" customHeight="1" x14ac:dyDescent="0.2">
      <c r="A49" s="4"/>
      <c r="B49" s="34"/>
      <c r="C49" s="45"/>
      <c r="D49" s="18"/>
      <c r="E49" s="18"/>
      <c r="F49" s="18"/>
      <c r="G49" s="18"/>
      <c r="H49" s="18"/>
    </row>
    <row r="50" spans="1:8" ht="21" customHeight="1" x14ac:dyDescent="0.2">
      <c r="A50" s="4"/>
      <c r="B50" s="34"/>
      <c r="C50" s="45"/>
      <c r="D50" s="18"/>
      <c r="E50" s="18"/>
      <c r="F50" s="18"/>
      <c r="G50" s="18"/>
      <c r="H50" s="18"/>
    </row>
    <row r="51" spans="1:8" ht="21" customHeight="1" x14ac:dyDescent="0.2">
      <c r="A51" s="4"/>
      <c r="B51" s="34"/>
      <c r="C51" s="45"/>
      <c r="D51" s="18"/>
      <c r="E51" s="18"/>
      <c r="F51" s="18"/>
      <c r="G51" s="18"/>
      <c r="H51" s="18"/>
    </row>
    <row r="52" spans="1:8" ht="21" customHeight="1" x14ac:dyDescent="0.2">
      <c r="A52" s="4"/>
      <c r="B52" s="34"/>
      <c r="C52" s="45"/>
      <c r="D52" s="18"/>
      <c r="E52" s="18"/>
      <c r="F52" s="18"/>
      <c r="G52" s="18"/>
      <c r="H52" s="18"/>
    </row>
    <row r="53" spans="1:8" ht="21" customHeight="1" x14ac:dyDescent="0.2">
      <c r="A53" s="4"/>
      <c r="B53" s="34"/>
      <c r="C53" s="45"/>
      <c r="D53" s="18"/>
      <c r="E53" s="18"/>
      <c r="F53" s="18"/>
      <c r="G53" s="18"/>
      <c r="H53" s="18"/>
    </row>
    <row r="54" spans="1:8" ht="21" customHeight="1" x14ac:dyDescent="0.2">
      <c r="A54" s="4"/>
      <c r="B54" s="34"/>
      <c r="C54" s="45"/>
      <c r="D54" s="18"/>
      <c r="E54" s="18"/>
      <c r="F54" s="18"/>
      <c r="G54" s="18"/>
      <c r="H54" s="18"/>
    </row>
    <row r="55" spans="1:8" ht="21" customHeight="1" x14ac:dyDescent="0.2">
      <c r="A55" s="4"/>
      <c r="B55" s="34"/>
      <c r="C55" s="45"/>
      <c r="D55" s="18"/>
      <c r="E55" s="18"/>
      <c r="F55" s="18"/>
      <c r="G55" s="18"/>
      <c r="H55" s="18"/>
    </row>
    <row r="56" spans="1:8" ht="21" customHeight="1" x14ac:dyDescent="0.2">
      <c r="A56" s="4"/>
      <c r="B56" s="34"/>
      <c r="C56" s="45"/>
      <c r="D56" s="18"/>
      <c r="E56" s="18"/>
      <c r="F56" s="18"/>
      <c r="G56" s="18"/>
      <c r="H56" s="18"/>
    </row>
    <row r="57" spans="1:8" ht="21" customHeight="1" x14ac:dyDescent="0.2">
      <c r="A57" s="4"/>
      <c r="B57" s="34"/>
      <c r="C57" s="45"/>
      <c r="D57" s="18"/>
      <c r="E57" s="18"/>
      <c r="F57" s="18"/>
      <c r="G57" s="18"/>
      <c r="H57" s="18"/>
    </row>
    <row r="58" spans="1:8" ht="21" customHeight="1" x14ac:dyDescent="0.2">
      <c r="A58" s="4"/>
      <c r="B58" s="34"/>
      <c r="C58" s="45"/>
      <c r="D58" s="18"/>
      <c r="E58" s="18"/>
      <c r="F58" s="18"/>
      <c r="G58" s="18"/>
      <c r="H58" s="18"/>
    </row>
    <row r="59" spans="1:8" ht="21" customHeight="1" x14ac:dyDescent="0.2">
      <c r="A59" s="4"/>
      <c r="B59" s="34"/>
      <c r="C59" s="45"/>
      <c r="D59" s="18"/>
      <c r="E59" s="18"/>
      <c r="F59" s="18"/>
      <c r="G59" s="18"/>
      <c r="H59" s="18"/>
    </row>
    <row r="60" spans="1:8" ht="21" customHeight="1" x14ac:dyDescent="0.2">
      <c r="A60" s="4"/>
      <c r="B60" s="34"/>
      <c r="C60" s="45"/>
      <c r="D60" s="18"/>
      <c r="E60" s="18"/>
      <c r="F60" s="18"/>
      <c r="G60" s="18"/>
      <c r="H60" s="18"/>
    </row>
    <row r="61" spans="1:8" ht="21" customHeight="1" x14ac:dyDescent="0.2">
      <c r="A61" s="4"/>
      <c r="B61" s="34"/>
      <c r="C61" s="45"/>
      <c r="D61" s="18"/>
      <c r="E61" s="18"/>
      <c r="F61" s="18"/>
      <c r="G61" s="18"/>
      <c r="H61" s="18"/>
    </row>
    <row r="62" spans="1:8" ht="21" customHeight="1" x14ac:dyDescent="0.2">
      <c r="A62" s="4"/>
      <c r="B62" s="34"/>
      <c r="C62" s="45"/>
      <c r="D62" s="18"/>
      <c r="E62" s="18"/>
      <c r="F62" s="18"/>
      <c r="G62" s="18"/>
      <c r="H62" s="18"/>
    </row>
    <row r="63" spans="1:8" ht="21" customHeight="1" x14ac:dyDescent="0.2">
      <c r="A63" s="4"/>
      <c r="B63" s="34"/>
      <c r="C63" s="45"/>
      <c r="D63" s="18"/>
      <c r="E63" s="18"/>
      <c r="F63" s="18"/>
      <c r="G63" s="18"/>
      <c r="H63" s="18"/>
    </row>
    <row r="64" spans="1:8" ht="21" customHeight="1" x14ac:dyDescent="0.2">
      <c r="A64" s="4"/>
      <c r="B64" s="34"/>
      <c r="C64" s="45"/>
      <c r="D64" s="18"/>
      <c r="E64" s="18"/>
      <c r="F64" s="18"/>
      <c r="G64" s="18"/>
      <c r="H64" s="18"/>
    </row>
    <row r="65" spans="1:8" ht="21" customHeight="1" x14ac:dyDescent="0.2">
      <c r="A65" s="4"/>
      <c r="B65" s="34"/>
      <c r="C65" s="45"/>
      <c r="D65" s="18"/>
      <c r="E65" s="18"/>
      <c r="F65" s="18"/>
      <c r="G65" s="18"/>
      <c r="H65" s="18"/>
    </row>
    <row r="66" spans="1:8" ht="21" customHeight="1" x14ac:dyDescent="0.2">
      <c r="A66" s="4"/>
      <c r="B66" s="34"/>
      <c r="C66" s="45"/>
      <c r="D66" s="18"/>
      <c r="E66" s="18"/>
      <c r="F66" s="18"/>
      <c r="G66" s="18"/>
      <c r="H66" s="18"/>
    </row>
    <row r="67" spans="1:8" x14ac:dyDescent="0.2">
      <c r="A67" s="4"/>
      <c r="B67" s="34"/>
      <c r="C67" s="45"/>
      <c r="D67" s="18"/>
      <c r="E67" s="18"/>
      <c r="F67" s="18"/>
      <c r="G67" s="18"/>
      <c r="H67" s="18"/>
    </row>
    <row r="68" spans="1:8" x14ac:dyDescent="0.2">
      <c r="A68" s="4"/>
      <c r="B68" s="34"/>
      <c r="C68" s="45"/>
      <c r="D68" s="18"/>
      <c r="E68" s="18"/>
      <c r="F68" s="18"/>
      <c r="G68" s="18"/>
      <c r="H68" s="18"/>
    </row>
    <row r="69" spans="1:8" x14ac:dyDescent="0.2">
      <c r="A69" s="4"/>
      <c r="B69" s="34"/>
      <c r="C69" s="45"/>
      <c r="D69" s="18"/>
      <c r="E69" s="18"/>
      <c r="F69" s="18"/>
      <c r="G69" s="18"/>
      <c r="H69" s="18"/>
    </row>
    <row r="70" spans="1:8" x14ac:dyDescent="0.2">
      <c r="A70" s="4"/>
      <c r="B70" s="34"/>
      <c r="C70" s="45"/>
      <c r="D70" s="18"/>
      <c r="E70" s="18"/>
      <c r="F70" s="18"/>
      <c r="G70" s="18"/>
      <c r="H70" s="18"/>
    </row>
    <row r="71" spans="1:8" x14ac:dyDescent="0.2">
      <c r="A71" s="4"/>
      <c r="B71" s="34"/>
      <c r="C71" s="45"/>
      <c r="D71" s="18"/>
      <c r="E71" s="18"/>
      <c r="F71" s="18"/>
      <c r="G71" s="18"/>
      <c r="H71" s="18"/>
    </row>
    <row r="72" spans="1:8" x14ac:dyDescent="0.2">
      <c r="A72" s="4"/>
      <c r="B72" s="34"/>
      <c r="C72" s="45"/>
      <c r="D72" s="18"/>
      <c r="E72" s="18"/>
      <c r="F72" s="18"/>
      <c r="G72" s="18"/>
      <c r="H72" s="18"/>
    </row>
    <row r="73" spans="1:8" x14ac:dyDescent="0.2">
      <c r="A73" s="4"/>
      <c r="B73" s="34"/>
      <c r="C73" s="45"/>
      <c r="D73" s="18"/>
      <c r="E73" s="18"/>
      <c r="F73" s="18"/>
      <c r="G73" s="18"/>
      <c r="H73" s="18"/>
    </row>
    <row r="74" spans="1:8" x14ac:dyDescent="0.2">
      <c r="A74" s="4"/>
      <c r="B74" s="34"/>
      <c r="C74" s="45"/>
      <c r="D74" s="18"/>
      <c r="E74" s="18"/>
      <c r="F74" s="18"/>
      <c r="G74" s="18"/>
      <c r="H74" s="18"/>
    </row>
    <row r="75" spans="1:8" x14ac:dyDescent="0.2">
      <c r="A75" s="4"/>
      <c r="B75" s="34"/>
      <c r="C75" s="45"/>
      <c r="D75" s="18"/>
      <c r="E75" s="18"/>
      <c r="F75" s="18"/>
      <c r="G75" s="18"/>
      <c r="H75" s="18"/>
    </row>
    <row r="76" spans="1:8" x14ac:dyDescent="0.2">
      <c r="A76" s="4"/>
      <c r="B76" s="34"/>
      <c r="C76" s="45"/>
      <c r="D76" s="18"/>
      <c r="E76" s="18"/>
      <c r="F76" s="18"/>
      <c r="G76" s="18"/>
      <c r="H76" s="18"/>
    </row>
    <row r="77" spans="1:8" x14ac:dyDescent="0.2">
      <c r="A77" s="4"/>
      <c r="B77" s="34"/>
      <c r="C77" s="45"/>
      <c r="D77" s="18"/>
      <c r="E77" s="18"/>
      <c r="F77" s="18"/>
      <c r="G77" s="18"/>
      <c r="H77" s="18"/>
    </row>
    <row r="78" spans="1:8" x14ac:dyDescent="0.2">
      <c r="A78" s="4"/>
      <c r="B78" s="34"/>
      <c r="C78" s="45"/>
      <c r="D78" s="18"/>
      <c r="E78" s="18"/>
      <c r="F78" s="18"/>
      <c r="G78" s="18"/>
      <c r="H78" s="18"/>
    </row>
    <row r="79" spans="1:8" x14ac:dyDescent="0.2">
      <c r="A79" s="4"/>
      <c r="B79" s="34"/>
      <c r="C79" s="45"/>
      <c r="D79" s="18"/>
      <c r="E79" s="18"/>
      <c r="F79" s="18"/>
      <c r="G79" s="18"/>
      <c r="H79" s="18"/>
    </row>
    <row r="80" spans="1:8" x14ac:dyDescent="0.2">
      <c r="A80" s="4"/>
      <c r="B80" s="34"/>
      <c r="C80" s="45"/>
      <c r="D80" s="18"/>
      <c r="E80" s="18"/>
      <c r="F80" s="18"/>
      <c r="G80" s="18"/>
      <c r="H80" s="18"/>
    </row>
    <row r="81" spans="1:8" x14ac:dyDescent="0.2">
      <c r="A81" s="4"/>
      <c r="B81" s="34"/>
      <c r="C81" s="45"/>
      <c r="D81" s="18"/>
      <c r="E81" s="18"/>
      <c r="F81" s="18"/>
      <c r="G81" s="18"/>
      <c r="H81" s="18"/>
    </row>
    <row r="82" spans="1:8" x14ac:dyDescent="0.2">
      <c r="A82" s="4"/>
      <c r="B82" s="34"/>
      <c r="C82" s="45"/>
      <c r="D82" s="18"/>
      <c r="E82" s="18"/>
      <c r="F82" s="18"/>
      <c r="G82" s="18"/>
      <c r="H82" s="18"/>
    </row>
    <row r="83" spans="1:8" x14ac:dyDescent="0.2">
      <c r="A83" s="4"/>
      <c r="B83" s="34"/>
      <c r="C83" s="45"/>
      <c r="D83" s="18"/>
      <c r="E83" s="18"/>
      <c r="F83" s="18"/>
      <c r="G83" s="18"/>
      <c r="H83" s="18"/>
    </row>
    <row r="84" spans="1:8" x14ac:dyDescent="0.2">
      <c r="A84" s="4"/>
      <c r="B84" s="34"/>
      <c r="C84" s="45"/>
      <c r="D84" s="18"/>
      <c r="E84" s="18"/>
      <c r="F84" s="18"/>
      <c r="G84" s="18"/>
      <c r="H84" s="18"/>
    </row>
    <row r="85" spans="1:8" x14ac:dyDescent="0.2">
      <c r="A85" s="4"/>
      <c r="B85" s="34"/>
      <c r="C85" s="45"/>
      <c r="D85" s="18"/>
      <c r="E85" s="18"/>
      <c r="F85" s="18"/>
      <c r="G85" s="18"/>
      <c r="H85" s="18"/>
    </row>
    <row r="86" spans="1:8" x14ac:dyDescent="0.2">
      <c r="A86" s="4"/>
      <c r="B86" s="34"/>
      <c r="C86" s="45"/>
      <c r="D86" s="18"/>
      <c r="E86" s="18"/>
      <c r="F86" s="18"/>
      <c r="G86" s="18"/>
      <c r="H86" s="18"/>
    </row>
    <row r="87" spans="1:8" x14ac:dyDescent="0.2">
      <c r="A87" s="4"/>
      <c r="B87" s="34"/>
      <c r="C87" s="45"/>
      <c r="D87" s="18"/>
      <c r="E87" s="18"/>
      <c r="F87" s="18"/>
      <c r="G87" s="18"/>
      <c r="H87" s="18"/>
    </row>
    <row r="88" spans="1:8" x14ac:dyDescent="0.2">
      <c r="A88" s="4"/>
      <c r="B88" s="34"/>
      <c r="C88" s="45"/>
      <c r="D88" s="18"/>
      <c r="E88" s="18"/>
      <c r="F88" s="18"/>
      <c r="G88" s="18"/>
      <c r="H88" s="18"/>
    </row>
    <row r="89" spans="1:8" x14ac:dyDescent="0.2">
      <c r="A89" s="4"/>
      <c r="B89" s="34"/>
      <c r="C89" s="45"/>
      <c r="D89" s="18"/>
      <c r="E89" s="18"/>
      <c r="F89" s="18"/>
      <c r="G89" s="18"/>
      <c r="H89" s="18"/>
    </row>
    <row r="90" spans="1:8" x14ac:dyDescent="0.2">
      <c r="A90" s="4"/>
      <c r="B90" s="34"/>
      <c r="C90" s="45"/>
      <c r="D90" s="18"/>
      <c r="E90" s="18"/>
      <c r="F90" s="18"/>
      <c r="G90" s="18"/>
      <c r="H90" s="18"/>
    </row>
    <row r="91" spans="1:8" x14ac:dyDescent="0.2">
      <c r="A91" s="4"/>
      <c r="B91" s="34"/>
      <c r="C91" s="45"/>
      <c r="D91" s="18"/>
      <c r="E91" s="18"/>
      <c r="F91" s="18"/>
      <c r="G91" s="18"/>
      <c r="H91" s="18"/>
    </row>
    <row r="92" spans="1:8" x14ac:dyDescent="0.2">
      <c r="A92" s="4"/>
      <c r="B92" s="34"/>
      <c r="C92" s="45"/>
      <c r="D92" s="18"/>
      <c r="E92" s="18"/>
      <c r="F92" s="18"/>
      <c r="G92" s="18"/>
      <c r="H92" s="18"/>
    </row>
    <row r="93" spans="1:8" x14ac:dyDescent="0.2">
      <c r="A93" s="4"/>
      <c r="B93" s="34"/>
      <c r="C93" s="45"/>
      <c r="D93" s="18"/>
      <c r="E93" s="18"/>
      <c r="F93" s="18"/>
      <c r="G93" s="18"/>
      <c r="H93" s="18"/>
    </row>
    <row r="94" spans="1:8" x14ac:dyDescent="0.2">
      <c r="A94" s="4"/>
      <c r="B94" s="34"/>
      <c r="C94" s="45"/>
      <c r="D94" s="18"/>
      <c r="E94" s="18"/>
      <c r="F94" s="18"/>
      <c r="G94" s="18"/>
      <c r="H94" s="18"/>
    </row>
    <row r="95" spans="1:8" x14ac:dyDescent="0.2">
      <c r="A95" s="4"/>
      <c r="B95" s="34"/>
      <c r="C95" s="45"/>
      <c r="D95" s="18"/>
      <c r="E95" s="18"/>
      <c r="F95" s="18"/>
      <c r="G95" s="18"/>
      <c r="H95" s="18"/>
    </row>
    <row r="96" spans="1:8" x14ac:dyDescent="0.2">
      <c r="A96" s="4"/>
      <c r="B96" s="34"/>
      <c r="C96" s="45"/>
      <c r="D96" s="18"/>
      <c r="E96" s="18"/>
      <c r="F96" s="18"/>
      <c r="G96" s="18"/>
      <c r="H96" s="18"/>
    </row>
    <row r="97" spans="1:8" x14ac:dyDescent="0.2">
      <c r="A97" s="4"/>
      <c r="B97" s="34"/>
      <c r="C97" s="45"/>
      <c r="D97" s="18"/>
      <c r="E97" s="18"/>
      <c r="F97" s="18"/>
      <c r="G97" s="18"/>
      <c r="H97" s="18"/>
    </row>
    <row r="98" spans="1:8" x14ac:dyDescent="0.2">
      <c r="A98" s="4"/>
      <c r="B98" s="34"/>
      <c r="C98" s="45"/>
      <c r="D98" s="18"/>
      <c r="E98" s="18"/>
      <c r="F98" s="18"/>
      <c r="G98" s="18"/>
      <c r="H98" s="18"/>
    </row>
    <row r="99" spans="1:8" x14ac:dyDescent="0.2">
      <c r="A99" s="4"/>
      <c r="B99" s="34"/>
      <c r="C99" s="45"/>
      <c r="D99" s="18"/>
      <c r="E99" s="18"/>
      <c r="F99" s="18"/>
      <c r="G99" s="18"/>
      <c r="H99" s="18"/>
    </row>
    <row r="100" spans="1:8" x14ac:dyDescent="0.2">
      <c r="A100" s="4"/>
      <c r="B100" s="34"/>
      <c r="C100" s="45"/>
      <c r="D100" s="18"/>
      <c r="E100" s="18"/>
      <c r="F100" s="18"/>
      <c r="G100" s="18"/>
      <c r="H100" s="18"/>
    </row>
    <row r="101" spans="1:8" x14ac:dyDescent="0.2">
      <c r="A101" s="4"/>
      <c r="B101" s="34"/>
      <c r="C101" s="45"/>
      <c r="D101" s="18"/>
      <c r="E101" s="18"/>
      <c r="F101" s="18"/>
      <c r="G101" s="18"/>
      <c r="H101" s="18"/>
    </row>
    <row r="102" spans="1:8" x14ac:dyDescent="0.2">
      <c r="A102" s="4"/>
      <c r="B102" s="34"/>
      <c r="C102" s="45"/>
      <c r="D102" s="18"/>
      <c r="E102" s="18"/>
      <c r="F102" s="18"/>
      <c r="G102" s="18"/>
      <c r="H102" s="18"/>
    </row>
    <row r="103" spans="1:8" x14ac:dyDescent="0.2">
      <c r="A103" s="4"/>
      <c r="B103" s="34"/>
      <c r="C103" s="45"/>
      <c r="D103" s="18"/>
      <c r="E103" s="18"/>
      <c r="F103" s="18"/>
      <c r="G103" s="18"/>
      <c r="H103" s="18"/>
    </row>
    <row r="104" spans="1:8" x14ac:dyDescent="0.2">
      <c r="A104" s="4"/>
      <c r="B104" s="34"/>
      <c r="C104" s="45"/>
      <c r="D104" s="18"/>
      <c r="E104" s="18"/>
      <c r="F104" s="18"/>
      <c r="G104" s="18"/>
      <c r="H104" s="18"/>
    </row>
    <row r="105" spans="1:8" x14ac:dyDescent="0.2">
      <c r="A105" s="4"/>
      <c r="B105" s="34"/>
      <c r="C105" s="45"/>
      <c r="D105" s="18"/>
      <c r="E105" s="18"/>
      <c r="F105" s="18"/>
      <c r="G105" s="18"/>
      <c r="H105" s="18"/>
    </row>
    <row r="106" spans="1:8" x14ac:dyDescent="0.2">
      <c r="A106" s="4"/>
      <c r="B106" s="34"/>
      <c r="C106" s="45"/>
      <c r="D106" s="18"/>
      <c r="E106" s="18"/>
      <c r="F106" s="18"/>
      <c r="G106" s="18"/>
      <c r="H106" s="18"/>
    </row>
    <row r="107" spans="1:8" x14ac:dyDescent="0.2">
      <c r="A107" s="4"/>
      <c r="B107" s="34"/>
      <c r="C107" s="45"/>
      <c r="D107" s="18"/>
      <c r="E107" s="18"/>
      <c r="F107" s="18"/>
      <c r="G107" s="18"/>
      <c r="H107" s="18"/>
    </row>
    <row r="108" spans="1:8" x14ac:dyDescent="0.2">
      <c r="A108" s="4"/>
      <c r="B108" s="34"/>
      <c r="C108" s="45"/>
      <c r="D108" s="18"/>
      <c r="E108" s="18"/>
      <c r="F108" s="18"/>
      <c r="G108" s="18"/>
      <c r="H108" s="18"/>
    </row>
    <row r="109" spans="1:8" x14ac:dyDescent="0.2">
      <c r="A109" s="4"/>
      <c r="B109" s="34"/>
      <c r="C109" s="45"/>
      <c r="D109" s="18"/>
      <c r="E109" s="18"/>
      <c r="F109" s="18"/>
      <c r="G109" s="18"/>
      <c r="H109" s="18"/>
    </row>
    <row r="110" spans="1:8" x14ac:dyDescent="0.2">
      <c r="A110" s="4"/>
      <c r="B110" s="34"/>
      <c r="C110" s="45"/>
      <c r="D110" s="18"/>
      <c r="E110" s="18"/>
      <c r="F110" s="18"/>
      <c r="G110" s="18"/>
      <c r="H110" s="18"/>
    </row>
    <row r="111" spans="1:8" x14ac:dyDescent="0.2">
      <c r="A111" s="4"/>
      <c r="B111" s="34"/>
      <c r="C111" s="45"/>
      <c r="D111" s="18"/>
      <c r="E111" s="18"/>
      <c r="F111" s="18"/>
      <c r="G111" s="18"/>
      <c r="H111" s="18"/>
    </row>
    <row r="112" spans="1:8" x14ac:dyDescent="0.2">
      <c r="A112" s="4"/>
      <c r="B112" s="34"/>
      <c r="C112" s="45"/>
      <c r="D112" s="18"/>
      <c r="E112" s="18"/>
      <c r="F112" s="18"/>
      <c r="G112" s="18"/>
      <c r="H112" s="18"/>
    </row>
    <row r="113" spans="1:8" x14ac:dyDescent="0.2">
      <c r="A113" s="4"/>
      <c r="B113" s="34"/>
      <c r="C113" s="45"/>
      <c r="D113" s="18"/>
      <c r="E113" s="18"/>
      <c r="F113" s="18"/>
      <c r="G113" s="18"/>
      <c r="H113" s="18"/>
    </row>
    <row r="114" spans="1:8" x14ac:dyDescent="0.2">
      <c r="A114" s="4"/>
      <c r="B114" s="34"/>
      <c r="C114" s="45"/>
      <c r="D114" s="18"/>
      <c r="E114" s="18"/>
      <c r="F114" s="18"/>
      <c r="G114" s="18"/>
      <c r="H114" s="18"/>
    </row>
    <row r="115" spans="1:8" x14ac:dyDescent="0.2">
      <c r="A115" s="4"/>
      <c r="B115" s="34"/>
      <c r="C115" s="45"/>
      <c r="D115" s="18"/>
      <c r="E115" s="18"/>
      <c r="F115" s="18"/>
      <c r="G115" s="18"/>
      <c r="H115" s="18"/>
    </row>
    <row r="116" spans="1:8" x14ac:dyDescent="0.2">
      <c r="A116" s="4"/>
      <c r="B116" s="34"/>
      <c r="C116" s="45"/>
      <c r="D116" s="18"/>
      <c r="E116" s="18"/>
      <c r="F116" s="18"/>
      <c r="G116" s="18"/>
      <c r="H116" s="18"/>
    </row>
    <row r="117" spans="1:8" x14ac:dyDescent="0.2">
      <c r="A117" s="4"/>
      <c r="B117" s="34"/>
      <c r="C117" s="45"/>
      <c r="D117" s="18"/>
      <c r="E117" s="18"/>
      <c r="F117" s="18"/>
      <c r="G117" s="18"/>
      <c r="H117" s="18"/>
    </row>
    <row r="118" spans="1:8" x14ac:dyDescent="0.2">
      <c r="A118" s="4"/>
      <c r="B118" s="34"/>
      <c r="C118" s="45"/>
      <c r="D118" s="18"/>
      <c r="E118" s="18"/>
      <c r="F118" s="18"/>
      <c r="G118" s="18"/>
      <c r="H118" s="18"/>
    </row>
    <row r="119" spans="1:8" x14ac:dyDescent="0.2">
      <c r="A119" s="4"/>
      <c r="B119" s="34"/>
      <c r="C119" s="45"/>
      <c r="D119" s="18"/>
      <c r="E119" s="18"/>
      <c r="F119" s="18"/>
      <c r="G119" s="18"/>
      <c r="H119" s="18"/>
    </row>
    <row r="120" spans="1:8" x14ac:dyDescent="0.2">
      <c r="A120" s="4"/>
      <c r="B120" s="34"/>
      <c r="C120" s="45"/>
      <c r="D120" s="18"/>
      <c r="E120" s="18"/>
      <c r="F120" s="18"/>
      <c r="G120" s="18"/>
      <c r="H120" s="18"/>
    </row>
    <row r="121" spans="1:8" x14ac:dyDescent="0.2">
      <c r="A121" s="4"/>
      <c r="B121" s="34"/>
      <c r="C121" s="45"/>
      <c r="D121" s="18"/>
      <c r="E121" s="18"/>
      <c r="F121" s="18"/>
      <c r="G121" s="18"/>
      <c r="H121" s="18"/>
    </row>
    <row r="122" spans="1:8" x14ac:dyDescent="0.2">
      <c r="A122" s="4"/>
      <c r="B122" s="34"/>
      <c r="C122" s="45"/>
      <c r="D122" s="18"/>
      <c r="E122" s="18"/>
      <c r="F122" s="18"/>
      <c r="G122" s="18"/>
      <c r="H122" s="18"/>
    </row>
    <row r="123" spans="1:8" x14ac:dyDescent="0.2">
      <c r="A123" s="4"/>
      <c r="B123" s="34"/>
      <c r="C123" s="45"/>
      <c r="D123" s="18"/>
      <c r="E123" s="18"/>
      <c r="F123" s="18"/>
      <c r="G123" s="18"/>
      <c r="H123" s="18"/>
    </row>
    <row r="124" spans="1:8" x14ac:dyDescent="0.2">
      <c r="A124" s="4"/>
      <c r="B124" s="34"/>
      <c r="C124" s="45"/>
      <c r="D124" s="18"/>
      <c r="E124" s="18"/>
      <c r="F124" s="18"/>
      <c r="G124" s="18"/>
      <c r="H124" s="18"/>
    </row>
    <row r="125" spans="1:8" x14ac:dyDescent="0.2">
      <c r="A125" s="4"/>
      <c r="B125" s="34"/>
      <c r="C125" s="45"/>
      <c r="D125" s="18"/>
      <c r="E125" s="18"/>
      <c r="F125" s="18"/>
      <c r="G125" s="18"/>
      <c r="H125" s="18"/>
    </row>
    <row r="126" spans="1:8" x14ac:dyDescent="0.2">
      <c r="A126" s="4"/>
      <c r="B126" s="34"/>
      <c r="C126" s="45"/>
      <c r="D126" s="18"/>
      <c r="E126" s="18"/>
      <c r="F126" s="18"/>
      <c r="G126" s="18"/>
      <c r="H126" s="18"/>
    </row>
    <row r="127" spans="1:8" x14ac:dyDescent="0.2">
      <c r="A127" s="4"/>
      <c r="B127" s="34"/>
      <c r="C127" s="45"/>
      <c r="D127" s="18"/>
      <c r="E127" s="18"/>
      <c r="F127" s="18"/>
      <c r="G127" s="18"/>
      <c r="H127" s="18"/>
    </row>
    <row r="128" spans="1:8" x14ac:dyDescent="0.2">
      <c r="A128" s="4"/>
      <c r="B128" s="34"/>
      <c r="C128" s="45"/>
      <c r="D128" s="18"/>
      <c r="E128" s="18"/>
      <c r="F128" s="18"/>
      <c r="G128" s="18"/>
      <c r="H128" s="18"/>
    </row>
    <row r="129" spans="1:8" x14ac:dyDescent="0.2">
      <c r="A129" s="4"/>
      <c r="B129" s="34"/>
      <c r="C129" s="45"/>
      <c r="D129" s="18"/>
      <c r="E129" s="18"/>
      <c r="F129" s="18"/>
      <c r="G129" s="18"/>
      <c r="H129" s="18"/>
    </row>
    <row r="130" spans="1:8" x14ac:dyDescent="0.2">
      <c r="A130" s="4"/>
      <c r="B130" s="34"/>
      <c r="C130" s="45"/>
      <c r="D130" s="18"/>
      <c r="E130" s="18"/>
      <c r="F130" s="18"/>
      <c r="G130" s="18"/>
      <c r="H130" s="18"/>
    </row>
    <row r="131" spans="1:8" x14ac:dyDescent="0.2">
      <c r="A131" s="4"/>
      <c r="B131" s="34"/>
      <c r="C131" s="45"/>
      <c r="D131" s="18"/>
      <c r="E131" s="18"/>
      <c r="F131" s="18"/>
      <c r="G131" s="18"/>
      <c r="H131" s="18"/>
    </row>
    <row r="132" spans="1:8" x14ac:dyDescent="0.2">
      <c r="A132" s="4"/>
      <c r="B132" s="34"/>
      <c r="C132" s="45"/>
      <c r="D132" s="18"/>
      <c r="E132" s="18"/>
      <c r="F132" s="18"/>
      <c r="G132" s="18"/>
      <c r="H132" s="18"/>
    </row>
    <row r="133" spans="1:8" x14ac:dyDescent="0.2">
      <c r="A133" s="4"/>
      <c r="B133" s="34"/>
      <c r="C133" s="45"/>
      <c r="D133" s="18"/>
      <c r="E133" s="18"/>
      <c r="F133" s="18"/>
      <c r="G133" s="18"/>
      <c r="H133" s="18"/>
    </row>
    <row r="134" spans="1:8" x14ac:dyDescent="0.2">
      <c r="A134" s="4"/>
      <c r="B134" s="34"/>
      <c r="C134" s="45"/>
      <c r="D134" s="18"/>
      <c r="E134" s="18"/>
      <c r="F134" s="18"/>
      <c r="G134" s="18"/>
      <c r="H134" s="18"/>
    </row>
    <row r="135" spans="1:8" x14ac:dyDescent="0.2">
      <c r="A135" s="4"/>
      <c r="B135" s="34"/>
      <c r="C135" s="45"/>
      <c r="D135" s="18"/>
      <c r="E135" s="18"/>
      <c r="F135" s="18"/>
      <c r="G135" s="18"/>
      <c r="H135" s="18"/>
    </row>
    <row r="136" spans="1:8" x14ac:dyDescent="0.2">
      <c r="A136" s="4"/>
      <c r="B136" s="34"/>
      <c r="C136" s="45"/>
      <c r="D136" s="18"/>
      <c r="E136" s="18"/>
      <c r="F136" s="18"/>
      <c r="G136" s="18"/>
      <c r="H136" s="18"/>
    </row>
    <row r="137" spans="1:8" x14ac:dyDescent="0.2">
      <c r="A137" s="4"/>
      <c r="B137" s="34"/>
      <c r="C137" s="45"/>
      <c r="D137" s="18"/>
      <c r="E137" s="18"/>
      <c r="F137" s="18"/>
      <c r="G137" s="18"/>
      <c r="H137" s="18"/>
    </row>
    <row r="138" spans="1:8" x14ac:dyDescent="0.2">
      <c r="A138" s="4"/>
      <c r="B138" s="34"/>
      <c r="C138" s="45"/>
      <c r="D138" s="18"/>
      <c r="E138" s="18"/>
      <c r="F138" s="18"/>
      <c r="G138" s="18"/>
      <c r="H138" s="18"/>
    </row>
    <row r="139" spans="1:8" x14ac:dyDescent="0.2">
      <c r="A139" s="4"/>
      <c r="B139" s="34"/>
      <c r="C139" s="45"/>
      <c r="D139" s="18"/>
      <c r="E139" s="18"/>
      <c r="F139" s="18"/>
      <c r="G139" s="18"/>
      <c r="H139" s="18"/>
    </row>
    <row r="140" spans="1:8" x14ac:dyDescent="0.2">
      <c r="A140" s="4"/>
      <c r="B140" s="34"/>
      <c r="C140" s="45"/>
      <c r="D140" s="18"/>
      <c r="E140" s="18"/>
      <c r="F140" s="18"/>
      <c r="G140" s="18"/>
      <c r="H140" s="18"/>
    </row>
    <row r="141" spans="1:8" x14ac:dyDescent="0.2">
      <c r="A141" s="4"/>
      <c r="B141" s="34"/>
      <c r="C141" s="45"/>
      <c r="D141" s="18"/>
      <c r="E141" s="18"/>
      <c r="F141" s="18"/>
      <c r="G141" s="18"/>
      <c r="H141" s="18"/>
    </row>
    <row r="142" spans="1:8" x14ac:dyDescent="0.2">
      <c r="A142" s="4"/>
      <c r="B142" s="34"/>
      <c r="C142" s="45"/>
      <c r="D142" s="18"/>
      <c r="E142" s="18"/>
      <c r="F142" s="18"/>
      <c r="G142" s="18"/>
      <c r="H142" s="18"/>
    </row>
    <row r="143" spans="1:8" x14ac:dyDescent="0.2">
      <c r="A143" s="4"/>
      <c r="B143" s="34"/>
      <c r="C143" s="45"/>
      <c r="D143" s="18"/>
      <c r="E143" s="18"/>
      <c r="F143" s="18"/>
      <c r="G143" s="18"/>
      <c r="H143" s="18"/>
    </row>
    <row r="144" spans="1:8" x14ac:dyDescent="0.2">
      <c r="A144" s="19"/>
      <c r="B144" s="35"/>
      <c r="C144" s="46"/>
      <c r="D144" s="22"/>
      <c r="E144" s="22"/>
      <c r="F144" s="22"/>
      <c r="G144" s="22"/>
      <c r="H144" s="22"/>
    </row>
    <row r="145" spans="1:8" x14ac:dyDescent="0.2">
      <c r="A145" s="19"/>
      <c r="B145" s="35"/>
      <c r="C145" s="46"/>
      <c r="D145" s="22"/>
      <c r="E145" s="22"/>
      <c r="F145" s="22"/>
      <c r="G145" s="22"/>
      <c r="H145" s="22"/>
    </row>
    <row r="146" spans="1:8" x14ac:dyDescent="0.2">
      <c r="A146" s="19"/>
      <c r="B146" s="35"/>
      <c r="C146" s="46"/>
      <c r="D146" s="22"/>
      <c r="E146" s="22"/>
      <c r="F146" s="22"/>
      <c r="G146" s="22"/>
      <c r="H146" s="22"/>
    </row>
    <row r="147" spans="1:8" x14ac:dyDescent="0.2">
      <c r="A147" s="19"/>
      <c r="B147" s="35"/>
      <c r="C147" s="46"/>
      <c r="D147" s="22"/>
      <c r="E147" s="22"/>
      <c r="F147" s="22"/>
      <c r="G147" s="22"/>
      <c r="H147" s="22"/>
    </row>
    <row r="148" spans="1:8" x14ac:dyDescent="0.2">
      <c r="A148" s="19"/>
      <c r="B148" s="35"/>
      <c r="C148" s="46"/>
      <c r="D148" s="22"/>
      <c r="E148" s="22"/>
      <c r="F148" s="22"/>
      <c r="G148" s="22"/>
      <c r="H148" s="22"/>
    </row>
    <row r="149" spans="1:8" x14ac:dyDescent="0.2">
      <c r="A149" s="19"/>
      <c r="B149" s="35"/>
      <c r="C149" s="46"/>
      <c r="D149" s="22"/>
      <c r="E149" s="22"/>
      <c r="F149" s="22"/>
      <c r="G149" s="22"/>
      <c r="H149" s="22"/>
    </row>
    <row r="150" spans="1:8" x14ac:dyDescent="0.2">
      <c r="A150" s="19"/>
      <c r="B150" s="35"/>
      <c r="C150" s="46"/>
      <c r="D150" s="22"/>
      <c r="E150" s="22"/>
      <c r="F150" s="22"/>
      <c r="G150" s="22"/>
      <c r="H150" s="22"/>
    </row>
    <row r="151" spans="1:8" x14ac:dyDescent="0.2">
      <c r="A151" s="19"/>
      <c r="B151" s="35"/>
      <c r="C151" s="46"/>
      <c r="D151" s="22"/>
      <c r="E151" s="22"/>
      <c r="F151" s="22"/>
      <c r="G151" s="22"/>
      <c r="H151" s="22"/>
    </row>
    <row r="152" spans="1:8" x14ac:dyDescent="0.2">
      <c r="A152" s="19"/>
      <c r="B152" s="35"/>
      <c r="C152" s="46"/>
      <c r="D152" s="22"/>
      <c r="E152" s="22"/>
      <c r="F152" s="22"/>
      <c r="G152" s="22"/>
      <c r="H152" s="22"/>
    </row>
    <row r="153" spans="1:8" x14ac:dyDescent="0.2">
      <c r="A153" s="19"/>
      <c r="B153" s="35"/>
      <c r="C153" s="46"/>
      <c r="D153" s="22"/>
      <c r="E153" s="22"/>
      <c r="F153" s="22"/>
      <c r="G153" s="22"/>
      <c r="H153" s="22"/>
    </row>
    <row r="154" spans="1:8" x14ac:dyDescent="0.2">
      <c r="A154" s="19"/>
      <c r="B154" s="35"/>
      <c r="C154" s="46"/>
      <c r="D154" s="22"/>
      <c r="E154" s="22"/>
      <c r="F154" s="22"/>
      <c r="G154" s="22"/>
      <c r="H154" s="22"/>
    </row>
    <row r="155" spans="1:8" x14ac:dyDescent="0.2">
      <c r="A155" s="19"/>
      <c r="B155" s="35"/>
      <c r="C155" s="46"/>
      <c r="D155" s="22"/>
      <c r="E155" s="22"/>
      <c r="F155" s="22"/>
      <c r="G155" s="22"/>
      <c r="H155" s="22"/>
    </row>
    <row r="156" spans="1:8" x14ac:dyDescent="0.2">
      <c r="A156" s="19"/>
      <c r="B156" s="35"/>
      <c r="C156" s="46"/>
      <c r="D156" s="22"/>
      <c r="E156" s="22"/>
      <c r="F156" s="22"/>
      <c r="G156" s="22"/>
      <c r="H156" s="22"/>
    </row>
    <row r="157" spans="1:8" x14ac:dyDescent="0.2">
      <c r="A157" s="19"/>
      <c r="B157" s="35"/>
      <c r="C157" s="46"/>
      <c r="D157" s="22"/>
      <c r="E157" s="22"/>
      <c r="F157" s="22"/>
      <c r="G157" s="22"/>
      <c r="H157" s="22"/>
    </row>
    <row r="158" spans="1:8" x14ac:dyDescent="0.2">
      <c r="A158" s="19"/>
      <c r="B158" s="35"/>
      <c r="C158" s="46"/>
      <c r="D158" s="22"/>
      <c r="E158" s="22"/>
      <c r="F158" s="22"/>
      <c r="G158" s="22"/>
      <c r="H158" s="22"/>
    </row>
    <row r="159" spans="1:8" x14ac:dyDescent="0.2">
      <c r="A159" s="19"/>
      <c r="B159" s="35"/>
      <c r="C159" s="46"/>
      <c r="D159" s="22"/>
      <c r="E159" s="22"/>
      <c r="F159" s="22"/>
      <c r="G159" s="22"/>
      <c r="H159" s="22"/>
    </row>
    <row r="160" spans="1:8" x14ac:dyDescent="0.2">
      <c r="A160" s="19"/>
      <c r="B160" s="35"/>
      <c r="C160" s="46"/>
      <c r="D160" s="22"/>
      <c r="E160" s="22"/>
      <c r="F160" s="22"/>
      <c r="G160" s="22"/>
      <c r="H160" s="22"/>
    </row>
    <row r="161" spans="1:8" x14ac:dyDescent="0.2">
      <c r="A161" s="19"/>
      <c r="B161" s="35"/>
      <c r="C161" s="46"/>
      <c r="D161" s="22"/>
      <c r="E161" s="22"/>
      <c r="F161" s="22"/>
      <c r="G161" s="22"/>
      <c r="H161" s="22"/>
    </row>
    <row r="162" spans="1:8" x14ac:dyDescent="0.2">
      <c r="A162" s="19"/>
      <c r="B162" s="35"/>
      <c r="C162" s="46"/>
      <c r="D162" s="22"/>
      <c r="E162" s="22"/>
      <c r="F162" s="22"/>
      <c r="G162" s="22"/>
      <c r="H162" s="22"/>
    </row>
    <row r="163" spans="1:8" x14ac:dyDescent="0.2">
      <c r="A163" s="19"/>
      <c r="B163" s="35"/>
      <c r="C163" s="46"/>
      <c r="D163" s="22"/>
      <c r="E163" s="22"/>
      <c r="F163" s="22"/>
      <c r="G163" s="22"/>
      <c r="H163" s="22"/>
    </row>
    <row r="164" spans="1:8" x14ac:dyDescent="0.2">
      <c r="A164" s="19"/>
      <c r="B164" s="35"/>
      <c r="C164" s="46"/>
      <c r="D164" s="22"/>
      <c r="E164" s="22"/>
      <c r="F164" s="22"/>
      <c r="G164" s="22"/>
      <c r="H164" s="22"/>
    </row>
    <row r="165" spans="1:8" x14ac:dyDescent="0.2">
      <c r="A165" s="19"/>
      <c r="B165" s="35"/>
      <c r="C165" s="46"/>
      <c r="D165" s="22"/>
      <c r="E165" s="22"/>
      <c r="F165" s="22"/>
      <c r="G165" s="22"/>
      <c r="H165" s="22"/>
    </row>
    <row r="166" spans="1:8" x14ac:dyDescent="0.2">
      <c r="A166" s="19"/>
      <c r="B166" s="35"/>
      <c r="C166" s="46"/>
      <c r="D166" s="22"/>
      <c r="E166" s="22"/>
      <c r="F166" s="22"/>
      <c r="G166" s="22"/>
      <c r="H166" s="22"/>
    </row>
    <row r="167" spans="1:8" x14ac:dyDescent="0.2">
      <c r="A167" s="19"/>
      <c r="B167" s="35"/>
      <c r="C167" s="46"/>
      <c r="D167" s="22"/>
      <c r="E167" s="22"/>
      <c r="F167" s="22"/>
      <c r="G167" s="22"/>
      <c r="H167" s="22"/>
    </row>
    <row r="168" spans="1:8" x14ac:dyDescent="0.2">
      <c r="A168" s="19"/>
      <c r="B168" s="35"/>
      <c r="C168" s="46"/>
      <c r="D168" s="22"/>
      <c r="E168" s="22"/>
      <c r="F168" s="22"/>
      <c r="G168" s="22"/>
      <c r="H168" s="22"/>
    </row>
    <row r="169" spans="1:8" x14ac:dyDescent="0.2">
      <c r="A169" s="19"/>
      <c r="B169" s="35"/>
      <c r="C169" s="46"/>
      <c r="D169" s="22"/>
      <c r="E169" s="22"/>
      <c r="F169" s="22"/>
      <c r="G169" s="22"/>
      <c r="H169" s="22"/>
    </row>
    <row r="170" spans="1:8" x14ac:dyDescent="0.2">
      <c r="A170" s="19"/>
      <c r="B170" s="35"/>
      <c r="C170" s="46"/>
      <c r="D170" s="22"/>
      <c r="E170" s="22"/>
      <c r="F170" s="22"/>
      <c r="G170" s="22"/>
      <c r="H170" s="22"/>
    </row>
    <row r="171" spans="1:8" x14ac:dyDescent="0.2">
      <c r="A171" s="19"/>
      <c r="B171" s="35"/>
      <c r="C171" s="46"/>
      <c r="D171" s="22"/>
      <c r="E171" s="22"/>
      <c r="F171" s="22"/>
      <c r="G171" s="22"/>
      <c r="H171" s="22"/>
    </row>
    <row r="172" spans="1:8" x14ac:dyDescent="0.2">
      <c r="A172" s="19"/>
      <c r="B172" s="35"/>
      <c r="C172" s="46"/>
      <c r="D172" s="22"/>
      <c r="E172" s="22"/>
      <c r="F172" s="22"/>
      <c r="G172" s="22"/>
      <c r="H172" s="22"/>
    </row>
    <row r="173" spans="1:8" x14ac:dyDescent="0.2">
      <c r="A173" s="19"/>
      <c r="B173" s="35"/>
      <c r="C173" s="46"/>
      <c r="D173" s="22"/>
      <c r="E173" s="22"/>
      <c r="F173" s="22"/>
      <c r="G173" s="22"/>
      <c r="H173" s="22"/>
    </row>
    <row r="174" spans="1:8" x14ac:dyDescent="0.2">
      <c r="A174" s="19"/>
      <c r="B174" s="35"/>
      <c r="C174" s="46"/>
      <c r="D174" s="22"/>
      <c r="E174" s="22"/>
      <c r="F174" s="22"/>
      <c r="G174" s="22"/>
      <c r="H174" s="22"/>
    </row>
    <row r="175" spans="1:8" x14ac:dyDescent="0.2">
      <c r="A175" s="19"/>
      <c r="B175" s="35"/>
      <c r="C175" s="46"/>
      <c r="D175" s="22"/>
      <c r="E175" s="22"/>
      <c r="F175" s="22"/>
      <c r="G175" s="22"/>
      <c r="H175" s="22"/>
    </row>
    <row r="176" spans="1:8" x14ac:dyDescent="0.2">
      <c r="A176" s="19"/>
      <c r="B176" s="35"/>
      <c r="C176" s="46"/>
      <c r="D176" s="22"/>
      <c r="E176" s="22"/>
      <c r="F176" s="22"/>
      <c r="G176" s="22"/>
      <c r="H176" s="22"/>
    </row>
    <row r="177" spans="1:8" x14ac:dyDescent="0.2">
      <c r="A177" s="19"/>
      <c r="B177" s="35"/>
      <c r="C177" s="46"/>
      <c r="D177" s="22"/>
      <c r="E177" s="22"/>
      <c r="F177" s="22"/>
      <c r="G177" s="22"/>
      <c r="H177" s="22"/>
    </row>
    <row r="178" spans="1:8" x14ac:dyDescent="0.2">
      <c r="A178" s="19"/>
      <c r="B178" s="35"/>
      <c r="C178" s="46"/>
      <c r="D178" s="22"/>
      <c r="E178" s="22"/>
      <c r="F178" s="22"/>
      <c r="G178" s="22"/>
      <c r="H178" s="22"/>
    </row>
    <row r="179" spans="1:8" x14ac:dyDescent="0.2">
      <c r="A179" s="19"/>
      <c r="B179" s="35"/>
      <c r="C179" s="46"/>
      <c r="D179" s="22"/>
      <c r="E179" s="22"/>
      <c r="F179" s="22"/>
      <c r="G179" s="22"/>
      <c r="H179" s="22"/>
    </row>
    <row r="180" spans="1:8" x14ac:dyDescent="0.2">
      <c r="A180" s="19"/>
      <c r="B180" s="35"/>
      <c r="C180" s="46"/>
      <c r="D180" s="22"/>
      <c r="E180" s="22"/>
      <c r="F180" s="22"/>
      <c r="G180" s="22"/>
      <c r="H180" s="22"/>
    </row>
    <row r="181" spans="1:8" x14ac:dyDescent="0.2">
      <c r="A181" s="19"/>
      <c r="B181" s="35"/>
      <c r="C181" s="46"/>
      <c r="D181" s="22"/>
      <c r="E181" s="22"/>
      <c r="F181" s="22"/>
      <c r="G181" s="22"/>
      <c r="H181" s="22"/>
    </row>
    <row r="182" spans="1:8" x14ac:dyDescent="0.2">
      <c r="A182" s="19"/>
      <c r="B182" s="35"/>
      <c r="C182" s="46"/>
      <c r="D182" s="22"/>
      <c r="E182" s="22"/>
      <c r="F182" s="22"/>
      <c r="G182" s="22"/>
      <c r="H182" s="22"/>
    </row>
    <row r="183" spans="1:8" x14ac:dyDescent="0.2">
      <c r="A183" s="19"/>
      <c r="B183" s="35"/>
      <c r="C183" s="46"/>
      <c r="D183" s="22"/>
      <c r="E183" s="22"/>
      <c r="F183" s="22"/>
      <c r="G183" s="22"/>
      <c r="H183" s="22"/>
    </row>
    <row r="184" spans="1:8" x14ac:dyDescent="0.2">
      <c r="A184" s="19"/>
      <c r="B184" s="35"/>
      <c r="C184" s="46"/>
      <c r="D184" s="22"/>
      <c r="E184" s="22"/>
      <c r="F184" s="22"/>
      <c r="G184" s="22"/>
      <c r="H184" s="22"/>
    </row>
    <row r="185" spans="1:8" x14ac:dyDescent="0.2">
      <c r="A185" s="19"/>
      <c r="B185" s="35"/>
      <c r="C185" s="46"/>
      <c r="D185" s="22"/>
      <c r="E185" s="22"/>
      <c r="F185" s="22"/>
      <c r="G185" s="22"/>
      <c r="H185" s="22"/>
    </row>
    <row r="186" spans="1:8" x14ac:dyDescent="0.2">
      <c r="A186" s="19"/>
      <c r="B186" s="35"/>
      <c r="C186" s="46"/>
      <c r="D186" s="22"/>
      <c r="E186" s="22"/>
      <c r="F186" s="22"/>
      <c r="G186" s="22"/>
      <c r="H186" s="22"/>
    </row>
    <row r="187" spans="1:8" x14ac:dyDescent="0.2">
      <c r="A187" s="19"/>
      <c r="B187" s="35"/>
      <c r="C187" s="46"/>
      <c r="D187" s="22"/>
      <c r="E187" s="22"/>
      <c r="F187" s="22"/>
      <c r="G187" s="22"/>
      <c r="H187" s="22"/>
    </row>
    <row r="188" spans="1:8" x14ac:dyDescent="0.2">
      <c r="A188" s="19"/>
      <c r="B188" s="35"/>
      <c r="C188" s="46"/>
      <c r="D188" s="22"/>
      <c r="E188" s="22"/>
      <c r="F188" s="22"/>
      <c r="G188" s="22"/>
      <c r="H188" s="22"/>
    </row>
    <row r="189" spans="1:8" x14ac:dyDescent="0.2">
      <c r="A189" s="19"/>
      <c r="B189" s="35"/>
      <c r="C189" s="46"/>
      <c r="D189" s="22"/>
      <c r="E189" s="22"/>
      <c r="F189" s="22"/>
      <c r="G189" s="22"/>
      <c r="H189" s="22"/>
    </row>
    <row r="190" spans="1:8" x14ac:dyDescent="0.2">
      <c r="A190" s="19"/>
      <c r="B190" s="35"/>
      <c r="C190" s="46"/>
      <c r="D190" s="22"/>
      <c r="E190" s="22"/>
      <c r="F190" s="22"/>
      <c r="G190" s="22"/>
      <c r="H190" s="22"/>
    </row>
    <row r="191" spans="1:8" x14ac:dyDescent="0.2">
      <c r="A191" s="19"/>
      <c r="B191" s="35"/>
      <c r="C191" s="46"/>
      <c r="D191" s="22"/>
      <c r="E191" s="22"/>
      <c r="F191" s="22"/>
      <c r="G191" s="22"/>
      <c r="H191" s="22"/>
    </row>
    <row r="192" spans="1:8" x14ac:dyDescent="0.2">
      <c r="A192" s="19"/>
      <c r="B192" s="35"/>
      <c r="C192" s="46"/>
      <c r="D192" s="22"/>
      <c r="E192" s="22"/>
      <c r="F192" s="22"/>
      <c r="G192" s="22"/>
      <c r="H192" s="22"/>
    </row>
    <row r="193" spans="1:8" x14ac:dyDescent="0.2">
      <c r="A193" s="19"/>
      <c r="B193" s="35"/>
      <c r="C193" s="46"/>
      <c r="D193" s="22"/>
      <c r="E193" s="22"/>
      <c r="F193" s="22"/>
      <c r="G193" s="22"/>
      <c r="H193" s="22"/>
    </row>
    <row r="194" spans="1:8" x14ac:dyDescent="0.2">
      <c r="A194" s="19"/>
      <c r="B194" s="35"/>
      <c r="C194" s="46"/>
      <c r="D194" s="22"/>
      <c r="E194" s="22"/>
      <c r="F194" s="22"/>
      <c r="G194" s="22"/>
      <c r="H194" s="22"/>
    </row>
    <row r="195" spans="1:8" x14ac:dyDescent="0.2">
      <c r="A195" s="19"/>
      <c r="B195" s="35"/>
      <c r="C195" s="46"/>
      <c r="D195" s="22"/>
      <c r="E195" s="22"/>
      <c r="F195" s="22"/>
      <c r="G195" s="22"/>
      <c r="H195" s="22"/>
    </row>
    <row r="196" spans="1:8" x14ac:dyDescent="0.2">
      <c r="A196" s="19"/>
      <c r="B196" s="35"/>
      <c r="C196" s="46"/>
      <c r="D196" s="22"/>
      <c r="E196" s="22"/>
      <c r="F196" s="22"/>
      <c r="G196" s="22"/>
      <c r="H196" s="22"/>
    </row>
    <row r="197" spans="1:8" x14ac:dyDescent="0.2">
      <c r="A197" s="19"/>
      <c r="B197" s="35"/>
      <c r="C197" s="46"/>
      <c r="D197" s="22"/>
      <c r="E197" s="22"/>
      <c r="F197" s="22"/>
      <c r="G197" s="22"/>
      <c r="H197" s="22"/>
    </row>
    <row r="198" spans="1:8" x14ac:dyDescent="0.2">
      <c r="A198" s="19"/>
      <c r="B198" s="35"/>
      <c r="C198" s="46"/>
      <c r="D198" s="22"/>
      <c r="E198" s="22"/>
      <c r="F198" s="22"/>
      <c r="G198" s="22"/>
      <c r="H198" s="22"/>
    </row>
    <row r="199" spans="1:8" x14ac:dyDescent="0.2">
      <c r="A199" s="19"/>
      <c r="B199" s="35"/>
      <c r="C199" s="46"/>
      <c r="D199" s="22"/>
      <c r="E199" s="22"/>
      <c r="F199" s="22"/>
      <c r="G199" s="22"/>
      <c r="H199" s="22"/>
    </row>
    <row r="200" spans="1:8" x14ac:dyDescent="0.2">
      <c r="A200" s="19"/>
      <c r="B200" s="35"/>
      <c r="C200" s="46"/>
      <c r="D200" s="22"/>
      <c r="E200" s="22"/>
      <c r="F200" s="22"/>
      <c r="G200" s="22"/>
      <c r="H200" s="22"/>
    </row>
    <row r="201" spans="1:8" x14ac:dyDescent="0.2">
      <c r="A201" s="19"/>
      <c r="B201" s="35"/>
      <c r="C201" s="46"/>
      <c r="D201" s="22"/>
      <c r="E201" s="22"/>
      <c r="F201" s="22"/>
      <c r="G201" s="22"/>
      <c r="H201" s="22"/>
    </row>
    <row r="202" spans="1:8" x14ac:dyDescent="0.2">
      <c r="A202" s="19"/>
      <c r="B202" s="35"/>
      <c r="C202" s="46"/>
      <c r="D202" s="22"/>
      <c r="E202" s="22"/>
      <c r="F202" s="22"/>
      <c r="G202" s="22"/>
      <c r="H202" s="22"/>
    </row>
    <row r="203" spans="1:8" x14ac:dyDescent="0.2">
      <c r="A203" s="19"/>
      <c r="B203" s="35"/>
      <c r="C203" s="46"/>
      <c r="D203" s="22"/>
      <c r="E203" s="22"/>
      <c r="F203" s="22"/>
      <c r="G203" s="22"/>
      <c r="H203" s="22"/>
    </row>
    <row r="204" spans="1:8" x14ac:dyDescent="0.2">
      <c r="A204" s="19"/>
      <c r="B204" s="35"/>
      <c r="C204" s="46"/>
      <c r="D204" s="22"/>
      <c r="E204" s="22"/>
      <c r="F204" s="22"/>
      <c r="G204" s="22"/>
      <c r="H204" s="22"/>
    </row>
    <row r="205" spans="1:8" x14ac:dyDescent="0.2">
      <c r="A205" s="19"/>
      <c r="B205" s="35"/>
      <c r="C205" s="46"/>
      <c r="D205" s="22"/>
      <c r="E205" s="22"/>
      <c r="F205" s="22"/>
      <c r="G205" s="22"/>
      <c r="H205" s="22"/>
    </row>
    <row r="206" spans="1:8" x14ac:dyDescent="0.2">
      <c r="A206" s="19"/>
      <c r="B206" s="35"/>
      <c r="C206" s="46"/>
      <c r="D206" s="22"/>
      <c r="E206" s="22"/>
      <c r="F206" s="22"/>
      <c r="G206" s="22"/>
      <c r="H206" s="22"/>
    </row>
    <row r="207" spans="1:8" x14ac:dyDescent="0.2">
      <c r="A207" s="19"/>
      <c r="B207" s="35"/>
      <c r="C207" s="46"/>
      <c r="D207" s="22"/>
      <c r="E207" s="22"/>
      <c r="F207" s="22"/>
      <c r="G207" s="22"/>
      <c r="H207" s="22"/>
    </row>
    <row r="208" spans="1:8" x14ac:dyDescent="0.2">
      <c r="A208" s="19"/>
      <c r="B208" s="35"/>
      <c r="C208" s="46"/>
      <c r="D208" s="22"/>
      <c r="E208" s="22"/>
      <c r="F208" s="22"/>
      <c r="G208" s="22"/>
      <c r="H208" s="22"/>
    </row>
    <row r="209" spans="1:8" x14ac:dyDescent="0.2">
      <c r="A209" s="19"/>
      <c r="B209" s="35"/>
      <c r="C209" s="46"/>
      <c r="D209" s="22"/>
      <c r="E209" s="22"/>
      <c r="F209" s="22"/>
      <c r="G209" s="22"/>
      <c r="H209" s="22"/>
    </row>
    <row r="210" spans="1:8" x14ac:dyDescent="0.2">
      <c r="A210" s="19"/>
      <c r="B210" s="35"/>
      <c r="C210" s="46"/>
      <c r="D210" s="22"/>
      <c r="E210" s="22"/>
      <c r="F210" s="22"/>
      <c r="G210" s="22"/>
      <c r="H210" s="22"/>
    </row>
    <row r="211" spans="1:8" x14ac:dyDescent="0.2">
      <c r="A211" s="19"/>
      <c r="B211" s="35"/>
      <c r="C211" s="46"/>
      <c r="D211" s="22"/>
      <c r="E211" s="22"/>
      <c r="F211" s="22"/>
      <c r="G211" s="22"/>
      <c r="H211" s="22"/>
    </row>
    <row r="212" spans="1:8" x14ac:dyDescent="0.2">
      <c r="A212" s="19"/>
      <c r="B212" s="35"/>
      <c r="C212" s="46"/>
      <c r="D212" s="22"/>
      <c r="E212" s="22"/>
      <c r="F212" s="22"/>
      <c r="G212" s="22"/>
      <c r="H212" s="22"/>
    </row>
    <row r="213" spans="1:8" x14ac:dyDescent="0.2">
      <c r="A213" s="19"/>
      <c r="B213" s="35"/>
      <c r="C213" s="46"/>
      <c r="D213" s="22"/>
      <c r="E213" s="22"/>
      <c r="F213" s="22"/>
      <c r="G213" s="22"/>
      <c r="H213" s="22"/>
    </row>
    <row r="214" spans="1:8" x14ac:dyDescent="0.2">
      <c r="A214" s="19"/>
      <c r="B214" s="35"/>
      <c r="C214" s="46"/>
      <c r="D214" s="22"/>
      <c r="E214" s="22"/>
      <c r="F214" s="22"/>
      <c r="G214" s="22"/>
      <c r="H214" s="22"/>
    </row>
    <row r="215" spans="1:8" x14ac:dyDescent="0.2">
      <c r="A215" s="19"/>
      <c r="B215" s="35"/>
      <c r="C215" s="46"/>
      <c r="D215" s="22"/>
      <c r="E215" s="22"/>
      <c r="F215" s="22"/>
      <c r="G215" s="22"/>
      <c r="H215" s="22"/>
    </row>
    <row r="216" spans="1:8" x14ac:dyDescent="0.2">
      <c r="A216" s="19"/>
      <c r="B216" s="35"/>
      <c r="C216" s="46"/>
      <c r="D216" s="22"/>
      <c r="E216" s="22"/>
      <c r="F216" s="22"/>
      <c r="G216" s="22"/>
      <c r="H216" s="22"/>
    </row>
    <row r="217" spans="1:8" x14ac:dyDescent="0.2">
      <c r="A217" s="19"/>
      <c r="B217" s="35"/>
      <c r="C217" s="46"/>
      <c r="D217" s="22"/>
      <c r="E217" s="22"/>
      <c r="F217" s="22"/>
      <c r="G217" s="22"/>
      <c r="H217" s="22"/>
    </row>
    <row r="218" spans="1:8" x14ac:dyDescent="0.2">
      <c r="A218" s="19"/>
      <c r="B218" s="35"/>
      <c r="C218" s="46"/>
      <c r="D218" s="22"/>
      <c r="E218" s="22"/>
      <c r="F218" s="22"/>
      <c r="G218" s="22"/>
      <c r="H218" s="22"/>
    </row>
    <row r="219" spans="1:8" x14ac:dyDescent="0.2">
      <c r="A219" s="19"/>
      <c r="B219" s="35"/>
      <c r="C219" s="46"/>
      <c r="D219" s="22"/>
      <c r="E219" s="22"/>
      <c r="F219" s="22"/>
      <c r="G219" s="22"/>
      <c r="H219" s="22"/>
    </row>
    <row r="220" spans="1:8" x14ac:dyDescent="0.2">
      <c r="A220" s="19"/>
      <c r="B220" s="35"/>
      <c r="C220" s="46"/>
      <c r="D220" s="22"/>
      <c r="E220" s="22"/>
      <c r="F220" s="22"/>
      <c r="G220" s="22"/>
      <c r="H220" s="22"/>
    </row>
    <row r="221" spans="1:8" x14ac:dyDescent="0.2">
      <c r="A221" s="19"/>
      <c r="B221" s="35"/>
      <c r="C221" s="46"/>
      <c r="D221" s="22"/>
      <c r="E221" s="22"/>
      <c r="F221" s="22"/>
      <c r="G221" s="22"/>
      <c r="H221" s="22"/>
    </row>
    <row r="222" spans="1:8" x14ac:dyDescent="0.2">
      <c r="A222" s="19"/>
      <c r="B222" s="35"/>
      <c r="C222" s="46"/>
      <c r="D222" s="22"/>
      <c r="E222" s="22"/>
      <c r="F222" s="22"/>
      <c r="G222" s="22"/>
      <c r="H222" s="22"/>
    </row>
    <row r="223" spans="1:8" x14ac:dyDescent="0.2">
      <c r="A223" s="19"/>
      <c r="B223" s="35"/>
      <c r="C223" s="46"/>
      <c r="D223" s="22"/>
      <c r="E223" s="22"/>
      <c r="F223" s="22"/>
      <c r="G223" s="22"/>
      <c r="H223" s="22"/>
    </row>
    <row r="224" spans="1:8" x14ac:dyDescent="0.2">
      <c r="A224" s="19"/>
      <c r="B224" s="35"/>
      <c r="C224" s="46"/>
      <c r="D224" s="22"/>
      <c r="E224" s="22"/>
      <c r="F224" s="22"/>
      <c r="G224" s="22"/>
      <c r="H224" s="22"/>
    </row>
    <row r="225" spans="1:8" x14ac:dyDescent="0.2">
      <c r="A225" s="19"/>
      <c r="B225" s="35"/>
      <c r="C225" s="46"/>
      <c r="D225" s="22"/>
      <c r="E225" s="22"/>
      <c r="F225" s="22"/>
      <c r="G225" s="22"/>
      <c r="H225" s="22"/>
    </row>
    <row r="226" spans="1:8" x14ac:dyDescent="0.2">
      <c r="A226" s="19"/>
      <c r="B226" s="35"/>
      <c r="C226" s="46"/>
      <c r="D226" s="22"/>
      <c r="E226" s="22"/>
      <c r="F226" s="22"/>
      <c r="G226" s="22"/>
      <c r="H226" s="22"/>
    </row>
    <row r="227" spans="1:8" x14ac:dyDescent="0.2">
      <c r="A227" s="19"/>
      <c r="B227" s="35"/>
      <c r="C227" s="46"/>
      <c r="D227" s="22"/>
      <c r="E227" s="22"/>
      <c r="F227" s="22"/>
      <c r="G227" s="22"/>
      <c r="H227" s="22"/>
    </row>
    <row r="228" spans="1:8" x14ac:dyDescent="0.2">
      <c r="A228" s="19"/>
      <c r="B228" s="35"/>
      <c r="C228" s="46"/>
      <c r="D228" s="22"/>
      <c r="E228" s="22"/>
      <c r="F228" s="22"/>
      <c r="G228" s="22"/>
      <c r="H228" s="22"/>
    </row>
    <row r="229" spans="1:8" x14ac:dyDescent="0.2">
      <c r="A229" s="19"/>
      <c r="B229" s="35"/>
      <c r="C229" s="46"/>
      <c r="D229" s="22"/>
      <c r="E229" s="22"/>
      <c r="F229" s="22"/>
      <c r="G229" s="22"/>
      <c r="H229" s="22"/>
    </row>
    <row r="230" spans="1:8" x14ac:dyDescent="0.2">
      <c r="A230" s="19"/>
      <c r="B230" s="35"/>
      <c r="C230" s="46"/>
      <c r="D230" s="22"/>
      <c r="E230" s="22"/>
      <c r="F230" s="22"/>
      <c r="G230" s="22"/>
      <c r="H230" s="22"/>
    </row>
    <row r="231" spans="1:8" x14ac:dyDescent="0.2">
      <c r="A231" s="19"/>
      <c r="B231" s="35"/>
      <c r="C231" s="46"/>
      <c r="D231" s="22"/>
      <c r="E231" s="22"/>
      <c r="F231" s="22"/>
      <c r="G231" s="22"/>
      <c r="H231" s="22"/>
    </row>
    <row r="232" spans="1:8" x14ac:dyDescent="0.2">
      <c r="A232" s="19"/>
      <c r="B232" s="35"/>
      <c r="C232" s="46"/>
      <c r="D232" s="22"/>
      <c r="E232" s="22"/>
      <c r="F232" s="22"/>
      <c r="G232" s="22"/>
      <c r="H232" s="22"/>
    </row>
    <row r="233" spans="1:8" x14ac:dyDescent="0.2">
      <c r="A233" s="19"/>
      <c r="B233" s="35"/>
      <c r="C233" s="46"/>
      <c r="D233" s="22"/>
      <c r="E233" s="22"/>
      <c r="F233" s="22"/>
      <c r="G233" s="22"/>
      <c r="H233" s="22"/>
    </row>
    <row r="234" spans="1:8" x14ac:dyDescent="0.2">
      <c r="A234" s="19"/>
      <c r="B234" s="35"/>
      <c r="C234" s="46"/>
      <c r="D234" s="22"/>
      <c r="E234" s="22"/>
      <c r="F234" s="22"/>
      <c r="G234" s="22"/>
      <c r="H234" s="22"/>
    </row>
    <row r="235" spans="1:8" x14ac:dyDescent="0.2">
      <c r="A235" s="19"/>
      <c r="B235" s="35"/>
      <c r="C235" s="46"/>
      <c r="D235" s="22"/>
      <c r="E235" s="22"/>
      <c r="F235" s="22"/>
      <c r="G235" s="22"/>
      <c r="H235" s="22"/>
    </row>
    <row r="236" spans="1:8" x14ac:dyDescent="0.2">
      <c r="A236" s="19"/>
      <c r="B236" s="35"/>
      <c r="C236" s="46"/>
      <c r="D236" s="22"/>
      <c r="E236" s="22"/>
      <c r="F236" s="22"/>
      <c r="G236" s="22"/>
      <c r="H236" s="22"/>
    </row>
    <row r="237" spans="1:8" x14ac:dyDescent="0.2">
      <c r="A237" s="19"/>
      <c r="B237" s="35"/>
      <c r="C237" s="46"/>
      <c r="D237" s="22"/>
      <c r="E237" s="22"/>
      <c r="F237" s="22"/>
      <c r="G237" s="22"/>
      <c r="H237" s="22"/>
    </row>
    <row r="238" spans="1:8" x14ac:dyDescent="0.2">
      <c r="A238" s="19"/>
      <c r="B238" s="35"/>
      <c r="C238" s="46"/>
      <c r="D238" s="22"/>
      <c r="E238" s="22"/>
      <c r="F238" s="22"/>
      <c r="G238" s="22"/>
      <c r="H238" s="22"/>
    </row>
    <row r="239" spans="1:8" x14ac:dyDescent="0.2">
      <c r="A239" s="19"/>
      <c r="B239" s="35"/>
      <c r="C239" s="46"/>
      <c r="D239" s="22"/>
      <c r="E239" s="22"/>
      <c r="F239" s="22"/>
      <c r="G239" s="22"/>
      <c r="H239" s="22"/>
    </row>
    <row r="240" spans="1:8" x14ac:dyDescent="0.2">
      <c r="A240" s="19"/>
      <c r="B240" s="35"/>
      <c r="C240" s="46"/>
      <c r="D240" s="22"/>
      <c r="E240" s="22"/>
      <c r="F240" s="22"/>
      <c r="G240" s="22"/>
      <c r="H240" s="22"/>
    </row>
    <row r="241" spans="1:8" x14ac:dyDescent="0.2">
      <c r="A241" s="19"/>
      <c r="B241" s="35"/>
      <c r="C241" s="46"/>
      <c r="D241" s="22"/>
      <c r="E241" s="22"/>
      <c r="F241" s="22"/>
      <c r="G241" s="22"/>
      <c r="H241" s="22"/>
    </row>
    <row r="242" spans="1:8" x14ac:dyDescent="0.2">
      <c r="A242" s="19"/>
      <c r="B242" s="35"/>
      <c r="C242" s="46"/>
      <c r="D242" s="22"/>
      <c r="E242" s="22"/>
      <c r="F242" s="22"/>
      <c r="G242" s="22"/>
      <c r="H242" s="22"/>
    </row>
    <row r="243" spans="1:8" x14ac:dyDescent="0.2">
      <c r="A243" s="19"/>
      <c r="B243" s="35"/>
      <c r="C243" s="46"/>
      <c r="D243" s="22"/>
      <c r="E243" s="22"/>
      <c r="F243" s="22"/>
      <c r="G243" s="22"/>
      <c r="H243" s="22"/>
    </row>
    <row r="244" spans="1:8" x14ac:dyDescent="0.2">
      <c r="A244" s="19"/>
      <c r="B244" s="35"/>
      <c r="C244" s="46"/>
      <c r="D244" s="22"/>
      <c r="E244" s="22"/>
      <c r="F244" s="22"/>
      <c r="G244" s="22"/>
      <c r="H244" s="22"/>
    </row>
    <row r="245" spans="1:8" x14ac:dyDescent="0.2">
      <c r="A245" s="19"/>
      <c r="B245" s="35"/>
      <c r="C245" s="46"/>
      <c r="D245" s="22"/>
      <c r="E245" s="22"/>
      <c r="F245" s="22"/>
      <c r="G245" s="22"/>
      <c r="H245" s="22"/>
    </row>
    <row r="246" spans="1:8" x14ac:dyDescent="0.2">
      <c r="A246" s="19"/>
      <c r="B246" s="35"/>
      <c r="C246" s="46"/>
      <c r="D246" s="22"/>
      <c r="E246" s="22"/>
      <c r="F246" s="22"/>
      <c r="G246" s="22"/>
      <c r="H246" s="22"/>
    </row>
    <row r="247" spans="1:8" x14ac:dyDescent="0.2">
      <c r="A247" s="19"/>
      <c r="B247" s="35"/>
      <c r="C247" s="46"/>
      <c r="D247" s="22"/>
      <c r="E247" s="22"/>
      <c r="F247" s="22"/>
      <c r="G247" s="22"/>
      <c r="H247" s="22"/>
    </row>
    <row r="248" spans="1:8" x14ac:dyDescent="0.2">
      <c r="A248" s="19"/>
      <c r="B248" s="35"/>
      <c r="C248" s="46"/>
      <c r="D248" s="22"/>
      <c r="E248" s="22"/>
      <c r="F248" s="22"/>
      <c r="G248" s="22"/>
      <c r="H248" s="22"/>
    </row>
    <row r="249" spans="1:8" x14ac:dyDescent="0.2">
      <c r="A249" s="19"/>
      <c r="B249" s="35"/>
      <c r="C249" s="46"/>
      <c r="D249" s="22"/>
      <c r="E249" s="22"/>
      <c r="F249" s="22"/>
      <c r="G249" s="22"/>
      <c r="H249" s="22"/>
    </row>
    <row r="250" spans="1:8" x14ac:dyDescent="0.2">
      <c r="A250" s="19"/>
      <c r="B250" s="35"/>
      <c r="C250" s="46"/>
      <c r="D250" s="22"/>
      <c r="E250" s="22"/>
      <c r="F250" s="22"/>
      <c r="G250" s="22"/>
      <c r="H250" s="22"/>
    </row>
    <row r="251" spans="1:8" x14ac:dyDescent="0.2">
      <c r="A251" s="19"/>
      <c r="B251" s="35"/>
      <c r="C251" s="46"/>
      <c r="D251" s="22"/>
      <c r="E251" s="22"/>
      <c r="F251" s="22"/>
      <c r="G251" s="22"/>
      <c r="H251" s="22"/>
    </row>
    <row r="252" spans="1:8" x14ac:dyDescent="0.2">
      <c r="A252" s="19"/>
      <c r="B252" s="35"/>
      <c r="C252" s="46"/>
      <c r="D252" s="22"/>
      <c r="E252" s="22"/>
      <c r="F252" s="22"/>
      <c r="G252" s="22"/>
      <c r="H252" s="22"/>
    </row>
    <row r="253" spans="1:8" x14ac:dyDescent="0.2">
      <c r="A253" s="19"/>
      <c r="B253" s="35"/>
      <c r="C253" s="46"/>
      <c r="D253" s="22"/>
      <c r="E253" s="22"/>
      <c r="F253" s="22"/>
      <c r="G253" s="22"/>
      <c r="H253" s="22"/>
    </row>
    <row r="254" spans="1:8" x14ac:dyDescent="0.2">
      <c r="A254" s="19"/>
      <c r="B254" s="35"/>
      <c r="C254" s="46"/>
      <c r="D254" s="22"/>
      <c r="E254" s="22"/>
      <c r="F254" s="22"/>
      <c r="G254" s="22"/>
      <c r="H254" s="22"/>
    </row>
    <row r="255" spans="1:8" x14ac:dyDescent="0.2">
      <c r="A255" s="19"/>
      <c r="B255" s="35"/>
      <c r="C255" s="46"/>
      <c r="D255" s="22"/>
      <c r="E255" s="22"/>
      <c r="F255" s="22"/>
      <c r="G255" s="22"/>
      <c r="H255" s="22"/>
    </row>
    <row r="256" spans="1:8" x14ac:dyDescent="0.2">
      <c r="A256" s="19"/>
      <c r="B256" s="35"/>
      <c r="C256" s="46"/>
      <c r="D256" s="22"/>
      <c r="E256" s="22"/>
      <c r="F256" s="22"/>
      <c r="G256" s="22"/>
      <c r="H256" s="22"/>
    </row>
    <row r="257" spans="1:8" x14ac:dyDescent="0.2">
      <c r="A257" s="19"/>
      <c r="B257" s="35"/>
      <c r="C257" s="46"/>
      <c r="D257" s="22"/>
      <c r="E257" s="22"/>
      <c r="F257" s="22"/>
      <c r="G257" s="22"/>
      <c r="H257" s="22"/>
    </row>
    <row r="258" spans="1:8" x14ac:dyDescent="0.2">
      <c r="A258" s="19"/>
      <c r="B258" s="35"/>
      <c r="C258" s="46"/>
      <c r="D258" s="22"/>
      <c r="E258" s="22"/>
      <c r="F258" s="22"/>
      <c r="G258" s="22"/>
      <c r="H258" s="22"/>
    </row>
    <row r="259" spans="1:8" x14ac:dyDescent="0.2">
      <c r="A259" s="19"/>
      <c r="B259" s="35"/>
      <c r="C259" s="46"/>
      <c r="D259" s="22"/>
      <c r="E259" s="22"/>
      <c r="F259" s="22"/>
      <c r="G259" s="22"/>
      <c r="H259" s="22"/>
    </row>
    <row r="260" spans="1:8" x14ac:dyDescent="0.2">
      <c r="A260" s="19"/>
      <c r="B260" s="35"/>
      <c r="C260" s="46"/>
      <c r="D260" s="22"/>
      <c r="E260" s="22"/>
      <c r="F260" s="22"/>
      <c r="G260" s="22"/>
      <c r="H260" s="22"/>
    </row>
    <row r="261" spans="1:8" x14ac:dyDescent="0.2">
      <c r="A261" s="19"/>
      <c r="B261" s="35"/>
      <c r="C261" s="46"/>
      <c r="D261" s="22"/>
      <c r="E261" s="22"/>
      <c r="F261" s="22"/>
      <c r="G261" s="22"/>
      <c r="H261" s="22"/>
    </row>
    <row r="262" spans="1:8" x14ac:dyDescent="0.2">
      <c r="A262" s="19"/>
      <c r="B262" s="35"/>
      <c r="C262" s="46"/>
      <c r="D262" s="22"/>
      <c r="E262" s="22"/>
      <c r="F262" s="22"/>
      <c r="G262" s="22"/>
      <c r="H262" s="22"/>
    </row>
    <row r="263" spans="1:8" x14ac:dyDescent="0.2">
      <c r="A263" s="19"/>
      <c r="B263" s="35"/>
      <c r="C263" s="46"/>
      <c r="D263" s="22"/>
      <c r="E263" s="22"/>
      <c r="F263" s="22"/>
      <c r="G263" s="22"/>
      <c r="H263" s="22"/>
    </row>
    <row r="264" spans="1:8" x14ac:dyDescent="0.2">
      <c r="A264" s="19"/>
      <c r="B264" s="35"/>
      <c r="C264" s="46"/>
      <c r="D264" s="22"/>
      <c r="E264" s="22"/>
      <c r="F264" s="22"/>
      <c r="G264" s="22"/>
      <c r="H264" s="22"/>
    </row>
    <row r="265" spans="1:8" x14ac:dyDescent="0.2">
      <c r="A265" s="19"/>
      <c r="B265" s="35"/>
      <c r="C265" s="46"/>
      <c r="D265" s="22"/>
      <c r="E265" s="22"/>
      <c r="F265" s="22"/>
      <c r="G265" s="22"/>
      <c r="H265" s="22"/>
    </row>
    <row r="266" spans="1:8" x14ac:dyDescent="0.2">
      <c r="A266" s="19"/>
      <c r="B266" s="35"/>
      <c r="C266" s="46"/>
      <c r="D266" s="22"/>
      <c r="E266" s="22"/>
      <c r="F266" s="22"/>
      <c r="G266" s="22"/>
      <c r="H266" s="22"/>
    </row>
    <row r="267" spans="1:8" x14ac:dyDescent="0.2">
      <c r="A267" s="19"/>
      <c r="B267" s="35"/>
      <c r="C267" s="46"/>
      <c r="D267" s="22"/>
      <c r="E267" s="22"/>
      <c r="F267" s="22"/>
      <c r="G267" s="22"/>
      <c r="H267" s="22"/>
    </row>
    <row r="268" spans="1:8" x14ac:dyDescent="0.2">
      <c r="A268" s="19"/>
      <c r="B268" s="35"/>
      <c r="C268" s="46"/>
      <c r="D268" s="22"/>
      <c r="E268" s="22"/>
      <c r="F268" s="22"/>
      <c r="G268" s="22"/>
      <c r="H268" s="22"/>
    </row>
    <row r="269" spans="1:8" x14ac:dyDescent="0.2">
      <c r="A269" s="19"/>
      <c r="B269" s="35"/>
      <c r="C269" s="46"/>
      <c r="D269" s="22"/>
      <c r="E269" s="22"/>
      <c r="F269" s="22"/>
      <c r="G269" s="22"/>
      <c r="H269" s="22"/>
    </row>
    <row r="270" spans="1:8" x14ac:dyDescent="0.2">
      <c r="A270" s="19"/>
      <c r="B270" s="35"/>
      <c r="C270" s="46"/>
      <c r="D270" s="22"/>
      <c r="E270" s="22"/>
      <c r="F270" s="22"/>
      <c r="G270" s="22"/>
      <c r="H270" s="22"/>
    </row>
    <row r="271" spans="1:8" x14ac:dyDescent="0.2">
      <c r="A271" s="19"/>
      <c r="B271" s="35"/>
      <c r="C271" s="46"/>
      <c r="D271" s="22"/>
      <c r="E271" s="22"/>
      <c r="F271" s="22"/>
      <c r="G271" s="22"/>
      <c r="H271" s="22"/>
    </row>
    <row r="272" spans="1:8" x14ac:dyDescent="0.2">
      <c r="A272" s="19"/>
      <c r="B272" s="35"/>
      <c r="C272" s="46"/>
      <c r="D272" s="22"/>
      <c r="E272" s="22"/>
      <c r="F272" s="22"/>
      <c r="G272" s="22"/>
      <c r="H272" s="22"/>
    </row>
    <row r="273" spans="1:8" x14ac:dyDescent="0.2">
      <c r="A273" s="19"/>
      <c r="B273" s="35"/>
      <c r="C273" s="46"/>
      <c r="D273" s="22"/>
      <c r="E273" s="22"/>
      <c r="F273" s="22"/>
      <c r="G273" s="22"/>
      <c r="H273" s="22"/>
    </row>
    <row r="274" spans="1:8" x14ac:dyDescent="0.2">
      <c r="A274" s="19"/>
      <c r="B274" s="35"/>
      <c r="C274" s="46"/>
      <c r="D274" s="22"/>
      <c r="E274" s="22"/>
      <c r="F274" s="22"/>
      <c r="G274" s="22"/>
      <c r="H274" s="22"/>
    </row>
    <row r="275" spans="1:8" x14ac:dyDescent="0.2">
      <c r="A275" s="19"/>
      <c r="B275" s="35"/>
      <c r="C275" s="46"/>
      <c r="D275" s="22"/>
      <c r="E275" s="22"/>
      <c r="F275" s="22"/>
      <c r="G275" s="22"/>
      <c r="H275" s="22"/>
    </row>
    <row r="276" spans="1:8" x14ac:dyDescent="0.2">
      <c r="A276" s="19"/>
      <c r="B276" s="35"/>
      <c r="C276" s="46"/>
      <c r="D276" s="22"/>
      <c r="E276" s="22"/>
      <c r="F276" s="22"/>
      <c r="G276" s="22"/>
      <c r="H276" s="22"/>
    </row>
    <row r="277" spans="1:8" x14ac:dyDescent="0.2">
      <c r="A277" s="19"/>
      <c r="B277" s="35"/>
      <c r="C277" s="46"/>
      <c r="D277" s="22"/>
      <c r="E277" s="22"/>
      <c r="F277" s="22"/>
      <c r="G277" s="22"/>
      <c r="H277" s="22"/>
    </row>
    <row r="278" spans="1:8" x14ac:dyDescent="0.2">
      <c r="A278" s="19"/>
      <c r="B278" s="35"/>
      <c r="C278" s="46"/>
      <c r="D278" s="22"/>
      <c r="E278" s="22"/>
      <c r="F278" s="22"/>
      <c r="G278" s="22"/>
      <c r="H278" s="22"/>
    </row>
    <row r="279" spans="1:8" x14ac:dyDescent="0.2">
      <c r="A279" s="19"/>
      <c r="B279" s="35"/>
      <c r="C279" s="46"/>
      <c r="D279" s="22"/>
      <c r="E279" s="22"/>
      <c r="F279" s="22"/>
      <c r="G279" s="22"/>
      <c r="H279" s="22"/>
    </row>
    <row r="280" spans="1:8" x14ac:dyDescent="0.2">
      <c r="A280" s="19"/>
      <c r="B280" s="35"/>
      <c r="C280" s="46"/>
      <c r="D280" s="22"/>
      <c r="E280" s="22"/>
      <c r="F280" s="22"/>
      <c r="G280" s="22"/>
      <c r="H280" s="22"/>
    </row>
    <row r="281" spans="1:8" x14ac:dyDescent="0.2">
      <c r="A281" s="19"/>
      <c r="B281" s="35"/>
      <c r="C281" s="46"/>
      <c r="D281" s="22"/>
      <c r="E281" s="22"/>
      <c r="F281" s="22"/>
      <c r="G281" s="22"/>
      <c r="H281" s="22"/>
    </row>
    <row r="282" spans="1:8" x14ac:dyDescent="0.2">
      <c r="A282" s="19"/>
      <c r="B282" s="35"/>
      <c r="C282" s="46"/>
      <c r="D282" s="22"/>
      <c r="E282" s="22"/>
      <c r="F282" s="22"/>
      <c r="G282" s="22"/>
      <c r="H282" s="22"/>
    </row>
    <row r="283" spans="1:8" x14ac:dyDescent="0.2">
      <c r="A283" s="19"/>
      <c r="B283" s="35"/>
      <c r="C283" s="46"/>
      <c r="D283" s="22"/>
      <c r="E283" s="22"/>
      <c r="F283" s="22"/>
      <c r="G283" s="22"/>
      <c r="H283" s="22"/>
    </row>
    <row r="284" spans="1:8" x14ac:dyDescent="0.2">
      <c r="A284" s="19"/>
      <c r="B284" s="35"/>
      <c r="C284" s="46"/>
      <c r="D284" s="22"/>
      <c r="E284" s="22"/>
      <c r="F284" s="22"/>
      <c r="G284" s="22"/>
      <c r="H284" s="22"/>
    </row>
    <row r="285" spans="1:8" x14ac:dyDescent="0.2">
      <c r="A285" s="19"/>
      <c r="B285" s="35"/>
      <c r="C285" s="46"/>
      <c r="D285" s="22"/>
      <c r="E285" s="22"/>
      <c r="F285" s="22"/>
      <c r="G285" s="22"/>
      <c r="H285" s="22"/>
    </row>
    <row r="286" spans="1:8" x14ac:dyDescent="0.2">
      <c r="A286" s="19"/>
      <c r="B286" s="35"/>
      <c r="C286" s="46"/>
      <c r="D286" s="22"/>
      <c r="E286" s="22"/>
      <c r="F286" s="22"/>
      <c r="G286" s="22"/>
      <c r="H286" s="22"/>
    </row>
    <row r="287" spans="1:8" x14ac:dyDescent="0.2">
      <c r="A287" s="19"/>
      <c r="B287" s="35"/>
      <c r="C287" s="46"/>
      <c r="D287" s="22"/>
      <c r="E287" s="22"/>
      <c r="F287" s="22"/>
      <c r="G287" s="22"/>
      <c r="H287" s="22"/>
    </row>
    <row r="288" spans="1:8" x14ac:dyDescent="0.2">
      <c r="A288" s="19"/>
      <c r="B288" s="35"/>
      <c r="C288" s="46"/>
      <c r="D288" s="22"/>
      <c r="E288" s="22"/>
      <c r="F288" s="22"/>
      <c r="G288" s="22"/>
      <c r="H288" s="22"/>
    </row>
    <row r="289" spans="1:8" x14ac:dyDescent="0.2">
      <c r="A289" s="19"/>
      <c r="B289" s="35"/>
      <c r="C289" s="46"/>
      <c r="D289" s="22"/>
      <c r="E289" s="22"/>
      <c r="F289" s="22"/>
      <c r="G289" s="22"/>
      <c r="H289" s="22"/>
    </row>
    <row r="290" spans="1:8" x14ac:dyDescent="0.2">
      <c r="A290" s="19"/>
      <c r="B290" s="35"/>
      <c r="C290" s="46"/>
      <c r="D290" s="22"/>
      <c r="E290" s="22"/>
      <c r="F290" s="22"/>
      <c r="G290" s="22"/>
      <c r="H290" s="22"/>
    </row>
    <row r="291" spans="1:8" x14ac:dyDescent="0.2">
      <c r="A291" s="19"/>
      <c r="B291" s="35"/>
      <c r="C291" s="46"/>
      <c r="D291" s="22"/>
      <c r="E291" s="22"/>
      <c r="F291" s="22"/>
      <c r="G291" s="22"/>
      <c r="H291" s="22"/>
    </row>
    <row r="292" spans="1:8" x14ac:dyDescent="0.2">
      <c r="A292" s="19"/>
      <c r="B292" s="35"/>
      <c r="C292" s="46"/>
      <c r="D292" s="22"/>
      <c r="E292" s="22"/>
      <c r="F292" s="22"/>
      <c r="G292" s="22"/>
      <c r="H292" s="22"/>
    </row>
    <row r="293" spans="1:8" x14ac:dyDescent="0.2">
      <c r="A293" s="19"/>
      <c r="B293" s="35"/>
      <c r="C293" s="46"/>
      <c r="D293" s="22"/>
      <c r="E293" s="22"/>
      <c r="F293" s="22"/>
      <c r="G293" s="22"/>
      <c r="H293" s="22"/>
    </row>
    <row r="294" spans="1:8" x14ac:dyDescent="0.2">
      <c r="A294" s="19"/>
      <c r="B294" s="35"/>
      <c r="C294" s="46"/>
      <c r="D294" s="22"/>
      <c r="E294" s="22"/>
      <c r="F294" s="22"/>
      <c r="G294" s="22"/>
      <c r="H294" s="22"/>
    </row>
    <row r="295" spans="1:8" x14ac:dyDescent="0.2">
      <c r="A295" s="19"/>
      <c r="B295" s="35"/>
      <c r="C295" s="46"/>
      <c r="D295" s="22"/>
      <c r="E295" s="22"/>
      <c r="F295" s="22"/>
      <c r="G295" s="22"/>
      <c r="H295" s="22"/>
    </row>
    <row r="296" spans="1:8" x14ac:dyDescent="0.2">
      <c r="A296" s="19"/>
      <c r="B296" s="35"/>
      <c r="C296" s="46"/>
      <c r="D296" s="22"/>
      <c r="E296" s="22"/>
      <c r="F296" s="22"/>
      <c r="G296" s="22"/>
      <c r="H296" s="22"/>
    </row>
    <row r="297" spans="1:8" x14ac:dyDescent="0.2">
      <c r="A297" s="19"/>
      <c r="B297" s="35"/>
      <c r="C297" s="46"/>
      <c r="D297" s="22"/>
      <c r="E297" s="22"/>
      <c r="F297" s="22"/>
      <c r="G297" s="22"/>
      <c r="H297" s="22"/>
    </row>
    <row r="298" spans="1:8" x14ac:dyDescent="0.2">
      <c r="A298" s="19"/>
      <c r="B298" s="35"/>
      <c r="C298" s="46"/>
      <c r="D298" s="22"/>
      <c r="E298" s="22"/>
      <c r="F298" s="22"/>
      <c r="G298" s="22"/>
      <c r="H298" s="22"/>
    </row>
    <row r="299" spans="1:8" x14ac:dyDescent="0.2">
      <c r="A299" s="19"/>
      <c r="B299" s="35"/>
      <c r="C299" s="46"/>
      <c r="D299" s="22"/>
      <c r="E299" s="22"/>
      <c r="F299" s="22"/>
      <c r="G299" s="22"/>
      <c r="H299" s="22"/>
    </row>
    <row r="300" spans="1:8" x14ac:dyDescent="0.2">
      <c r="A300" s="19"/>
      <c r="B300" s="35"/>
      <c r="C300" s="46"/>
      <c r="D300" s="22"/>
      <c r="E300" s="22"/>
      <c r="F300" s="22"/>
      <c r="G300" s="22"/>
      <c r="H300" s="22"/>
    </row>
    <row r="301" spans="1:8" x14ac:dyDescent="0.2">
      <c r="A301" s="19"/>
      <c r="B301" s="35"/>
      <c r="C301" s="46"/>
      <c r="D301" s="22"/>
      <c r="E301" s="22"/>
      <c r="F301" s="22"/>
      <c r="G301" s="22"/>
      <c r="H301" s="22"/>
    </row>
    <row r="302" spans="1:8" x14ac:dyDescent="0.2">
      <c r="A302" s="19"/>
      <c r="B302" s="35"/>
      <c r="C302" s="46"/>
      <c r="D302" s="22"/>
      <c r="E302" s="22"/>
      <c r="F302" s="22"/>
      <c r="G302" s="22"/>
      <c r="H302" s="22"/>
    </row>
    <row r="303" spans="1:8" x14ac:dyDescent="0.2">
      <c r="A303" s="19"/>
      <c r="B303" s="35"/>
      <c r="C303" s="46"/>
      <c r="D303" s="22"/>
      <c r="E303" s="22"/>
      <c r="F303" s="22"/>
      <c r="G303" s="22"/>
      <c r="H303" s="22"/>
    </row>
    <row r="304" spans="1:8" x14ac:dyDescent="0.2">
      <c r="A304" s="19"/>
      <c r="B304" s="35"/>
      <c r="C304" s="46"/>
      <c r="D304" s="22"/>
      <c r="E304" s="22"/>
      <c r="F304" s="22"/>
      <c r="G304" s="22"/>
      <c r="H304" s="22"/>
    </row>
    <row r="305" spans="1:8" x14ac:dyDescent="0.2">
      <c r="A305" s="19"/>
      <c r="B305" s="35"/>
      <c r="C305" s="46"/>
      <c r="D305" s="22"/>
      <c r="E305" s="22"/>
      <c r="F305" s="22"/>
      <c r="G305" s="22"/>
      <c r="H305" s="22"/>
    </row>
    <row r="306" spans="1:8" x14ac:dyDescent="0.2">
      <c r="A306" s="19"/>
      <c r="B306" s="35"/>
      <c r="C306" s="46"/>
      <c r="D306" s="22"/>
      <c r="E306" s="22"/>
      <c r="F306" s="22"/>
      <c r="G306" s="22"/>
      <c r="H306" s="22"/>
    </row>
    <row r="307" spans="1:8" x14ac:dyDescent="0.2">
      <c r="A307" s="19"/>
      <c r="B307" s="35"/>
      <c r="C307" s="46"/>
      <c r="D307" s="22"/>
      <c r="E307" s="22"/>
      <c r="F307" s="22"/>
      <c r="G307" s="22"/>
      <c r="H307" s="22"/>
    </row>
    <row r="308" spans="1:8" x14ac:dyDescent="0.2">
      <c r="A308" s="19"/>
      <c r="B308" s="35"/>
      <c r="C308" s="46"/>
      <c r="D308" s="22"/>
      <c r="E308" s="22"/>
      <c r="F308" s="22"/>
      <c r="G308" s="22"/>
      <c r="H308" s="22"/>
    </row>
    <row r="309" spans="1:8" x14ac:dyDescent="0.2">
      <c r="A309" s="19"/>
      <c r="B309" s="35"/>
      <c r="C309" s="46"/>
      <c r="D309" s="22"/>
      <c r="E309" s="22"/>
      <c r="F309" s="22"/>
      <c r="G309" s="22"/>
      <c r="H309" s="22"/>
    </row>
    <row r="310" spans="1:8" x14ac:dyDescent="0.2">
      <c r="A310" s="19"/>
      <c r="B310" s="35"/>
      <c r="C310" s="46"/>
      <c r="D310" s="22"/>
      <c r="E310" s="22"/>
      <c r="F310" s="22"/>
      <c r="G310" s="22"/>
      <c r="H310" s="22"/>
    </row>
    <row r="311" spans="1:8" x14ac:dyDescent="0.2">
      <c r="A311" s="19"/>
      <c r="B311" s="35"/>
      <c r="C311" s="46"/>
      <c r="D311" s="22"/>
      <c r="E311" s="22"/>
      <c r="F311" s="22"/>
      <c r="G311" s="22"/>
      <c r="H311" s="22"/>
    </row>
    <row r="312" spans="1:8" x14ac:dyDescent="0.2">
      <c r="A312" s="19"/>
      <c r="B312" s="35"/>
      <c r="C312" s="46"/>
      <c r="D312" s="22"/>
      <c r="E312" s="22"/>
      <c r="F312" s="22"/>
      <c r="G312" s="22"/>
      <c r="H312" s="22"/>
    </row>
    <row r="313" spans="1:8" x14ac:dyDescent="0.2">
      <c r="A313" s="19"/>
      <c r="B313" s="35"/>
      <c r="C313" s="46"/>
      <c r="D313" s="22"/>
      <c r="E313" s="22"/>
      <c r="F313" s="22"/>
      <c r="G313" s="22"/>
      <c r="H313" s="22"/>
    </row>
    <row r="314" spans="1:8" x14ac:dyDescent="0.2">
      <c r="A314" s="19"/>
      <c r="B314" s="35"/>
      <c r="C314" s="46"/>
      <c r="D314" s="22"/>
      <c r="E314" s="22"/>
      <c r="F314" s="22"/>
      <c r="G314" s="22"/>
      <c r="H314" s="22"/>
    </row>
    <row r="315" spans="1:8" x14ac:dyDescent="0.2">
      <c r="A315" s="19"/>
      <c r="B315" s="35"/>
      <c r="C315" s="46"/>
      <c r="D315" s="22"/>
      <c r="E315" s="22"/>
      <c r="F315" s="22"/>
      <c r="G315" s="22"/>
      <c r="H315" s="22"/>
    </row>
    <row r="316" spans="1:8" x14ac:dyDescent="0.2">
      <c r="A316" s="19"/>
      <c r="B316" s="35"/>
      <c r="C316" s="46"/>
      <c r="D316" s="22"/>
      <c r="E316" s="22"/>
      <c r="F316" s="22"/>
      <c r="G316" s="22"/>
      <c r="H316" s="22"/>
    </row>
    <row r="317" spans="1:8" x14ac:dyDescent="0.2">
      <c r="A317" s="19"/>
      <c r="B317" s="35"/>
      <c r="C317" s="46"/>
      <c r="D317" s="22"/>
      <c r="E317" s="22"/>
      <c r="F317" s="22"/>
      <c r="G317" s="22"/>
      <c r="H317" s="22"/>
    </row>
    <row r="318" spans="1:8" x14ac:dyDescent="0.2">
      <c r="A318" s="19"/>
      <c r="B318" s="35"/>
      <c r="C318" s="46"/>
      <c r="D318" s="22"/>
      <c r="E318" s="22"/>
      <c r="F318" s="22"/>
      <c r="G318" s="22"/>
      <c r="H318" s="22"/>
    </row>
    <row r="319" spans="1:8" x14ac:dyDescent="0.2">
      <c r="A319" s="19"/>
      <c r="B319" s="35"/>
      <c r="C319" s="46"/>
      <c r="D319" s="22"/>
      <c r="E319" s="22"/>
      <c r="F319" s="22"/>
      <c r="G319" s="22"/>
      <c r="H319" s="22"/>
    </row>
    <row r="320" spans="1:8" x14ac:dyDescent="0.2">
      <c r="A320" s="19"/>
      <c r="B320" s="35"/>
      <c r="C320" s="46"/>
      <c r="D320" s="22"/>
      <c r="E320" s="22"/>
      <c r="F320" s="22"/>
      <c r="G320" s="22"/>
      <c r="H320" s="22"/>
    </row>
    <row r="321" spans="1:8" x14ac:dyDescent="0.2">
      <c r="A321" s="19"/>
      <c r="B321" s="35"/>
      <c r="C321" s="46"/>
      <c r="D321" s="22"/>
      <c r="E321" s="22"/>
      <c r="F321" s="22"/>
      <c r="G321" s="22"/>
      <c r="H321" s="22"/>
    </row>
    <row r="322" spans="1:8" x14ac:dyDescent="0.2">
      <c r="A322" s="19"/>
      <c r="B322" s="35"/>
      <c r="C322" s="46"/>
      <c r="D322" s="22"/>
      <c r="E322" s="22"/>
      <c r="F322" s="22"/>
      <c r="G322" s="22"/>
      <c r="H322" s="22"/>
    </row>
    <row r="323" spans="1:8" x14ac:dyDescent="0.2">
      <c r="A323" s="19"/>
      <c r="B323" s="35"/>
      <c r="C323" s="46"/>
      <c r="D323" s="22"/>
      <c r="E323" s="22"/>
      <c r="F323" s="22"/>
      <c r="G323" s="22"/>
      <c r="H323" s="22"/>
    </row>
    <row r="324" spans="1:8" x14ac:dyDescent="0.2">
      <c r="A324" s="19"/>
      <c r="B324" s="35"/>
      <c r="C324" s="46"/>
      <c r="D324" s="22"/>
      <c r="E324" s="22"/>
      <c r="F324" s="22"/>
      <c r="G324" s="22"/>
      <c r="H324" s="22"/>
    </row>
    <row r="325" spans="1:8" x14ac:dyDescent="0.2">
      <c r="A325" s="19"/>
      <c r="B325" s="35"/>
      <c r="C325" s="46"/>
      <c r="D325" s="22"/>
      <c r="E325" s="22"/>
      <c r="F325" s="22"/>
      <c r="G325" s="22"/>
      <c r="H325" s="22"/>
    </row>
    <row r="326" spans="1:8" x14ac:dyDescent="0.2">
      <c r="A326" s="19"/>
      <c r="B326" s="35"/>
      <c r="C326" s="46"/>
      <c r="D326" s="22"/>
      <c r="E326" s="22"/>
      <c r="F326" s="22"/>
      <c r="G326" s="22"/>
      <c r="H326" s="22"/>
    </row>
    <row r="327" spans="1:8" x14ac:dyDescent="0.2">
      <c r="A327" s="19"/>
      <c r="B327" s="35"/>
      <c r="C327" s="46"/>
      <c r="D327" s="22"/>
      <c r="E327" s="22"/>
      <c r="F327" s="22"/>
      <c r="G327" s="22"/>
      <c r="H327" s="22"/>
    </row>
    <row r="328" spans="1:8" x14ac:dyDescent="0.2">
      <c r="A328" s="19"/>
      <c r="B328" s="35"/>
      <c r="C328" s="46"/>
      <c r="D328" s="22"/>
      <c r="E328" s="22"/>
      <c r="F328" s="22"/>
      <c r="G328" s="22"/>
      <c r="H328" s="22"/>
    </row>
    <row r="329" spans="1:8" x14ac:dyDescent="0.2">
      <c r="A329" s="19"/>
      <c r="B329" s="35"/>
      <c r="C329" s="46"/>
      <c r="D329" s="22"/>
      <c r="E329" s="22"/>
      <c r="F329" s="22"/>
      <c r="G329" s="22"/>
      <c r="H329" s="22"/>
    </row>
    <row r="330" spans="1:8" x14ac:dyDescent="0.2">
      <c r="A330" s="19"/>
      <c r="B330" s="35"/>
      <c r="C330" s="46"/>
      <c r="D330" s="22"/>
      <c r="E330" s="22"/>
      <c r="F330" s="22"/>
      <c r="G330" s="22"/>
      <c r="H330" s="22"/>
    </row>
    <row r="331" spans="1:8" x14ac:dyDescent="0.2">
      <c r="A331" s="19"/>
      <c r="B331" s="35"/>
      <c r="C331" s="46"/>
      <c r="D331" s="22"/>
      <c r="E331" s="22"/>
      <c r="F331" s="22"/>
      <c r="G331" s="22"/>
      <c r="H331" s="22"/>
    </row>
    <row r="332" spans="1:8" x14ac:dyDescent="0.2">
      <c r="A332" s="19"/>
      <c r="B332" s="35"/>
      <c r="C332" s="46"/>
      <c r="D332" s="22"/>
      <c r="E332" s="22"/>
      <c r="F332" s="22"/>
      <c r="G332" s="22"/>
      <c r="H332" s="22"/>
    </row>
    <row r="333" spans="1:8" x14ac:dyDescent="0.2">
      <c r="A333" s="19"/>
      <c r="B333" s="35"/>
      <c r="C333" s="46"/>
      <c r="D333" s="22"/>
      <c r="E333" s="22"/>
      <c r="F333" s="22"/>
      <c r="G333" s="22"/>
      <c r="H333" s="22"/>
    </row>
    <row r="334" spans="1:8" x14ac:dyDescent="0.2">
      <c r="A334" s="19"/>
      <c r="B334" s="35"/>
      <c r="C334" s="46"/>
      <c r="D334" s="22"/>
      <c r="E334" s="22"/>
      <c r="F334" s="22"/>
      <c r="G334" s="22"/>
      <c r="H334" s="22"/>
    </row>
    <row r="335" spans="1:8" x14ac:dyDescent="0.2">
      <c r="A335" s="19"/>
      <c r="B335" s="35"/>
      <c r="C335" s="46"/>
      <c r="D335" s="22"/>
      <c r="E335" s="22"/>
      <c r="F335" s="22"/>
      <c r="G335" s="22"/>
      <c r="H335" s="22"/>
    </row>
    <row r="336" spans="1:8" x14ac:dyDescent="0.2">
      <c r="A336" s="19"/>
      <c r="B336" s="35"/>
      <c r="C336" s="46"/>
      <c r="D336" s="22"/>
      <c r="E336" s="22"/>
      <c r="F336" s="22"/>
      <c r="G336" s="22"/>
      <c r="H336" s="22"/>
    </row>
    <row r="337" spans="1:8" x14ac:dyDescent="0.2">
      <c r="A337" s="19"/>
      <c r="B337" s="35"/>
      <c r="C337" s="46"/>
      <c r="D337" s="22"/>
      <c r="E337" s="22"/>
      <c r="F337" s="22"/>
      <c r="G337" s="22"/>
      <c r="H337" s="22"/>
    </row>
    <row r="338" spans="1:8" x14ac:dyDescent="0.2">
      <c r="A338" s="19"/>
      <c r="B338" s="35"/>
      <c r="C338" s="46"/>
      <c r="D338" s="22"/>
      <c r="E338" s="22"/>
      <c r="F338" s="22"/>
      <c r="G338" s="22"/>
      <c r="H338" s="22"/>
    </row>
    <row r="339" spans="1:8" x14ac:dyDescent="0.2">
      <c r="A339" s="19"/>
      <c r="B339" s="35"/>
      <c r="C339" s="46"/>
      <c r="D339" s="22"/>
      <c r="E339" s="22"/>
      <c r="F339" s="22"/>
      <c r="G339" s="22"/>
      <c r="H339" s="22"/>
    </row>
    <row r="340" spans="1:8" x14ac:dyDescent="0.2">
      <c r="A340" s="19"/>
      <c r="B340" s="35"/>
      <c r="C340" s="46"/>
      <c r="D340" s="22"/>
      <c r="E340" s="22"/>
      <c r="F340" s="22"/>
      <c r="G340" s="22"/>
      <c r="H340" s="22"/>
    </row>
    <row r="341" spans="1:8" x14ac:dyDescent="0.2">
      <c r="A341" s="19"/>
      <c r="B341" s="35"/>
      <c r="C341" s="46"/>
      <c r="D341" s="22"/>
      <c r="E341" s="22"/>
      <c r="F341" s="22"/>
      <c r="G341" s="22"/>
      <c r="H341" s="22"/>
    </row>
    <row r="342" spans="1:8" x14ac:dyDescent="0.2">
      <c r="A342" s="19"/>
      <c r="B342" s="35"/>
      <c r="C342" s="46"/>
      <c r="D342" s="22"/>
      <c r="E342" s="22"/>
      <c r="F342" s="22"/>
      <c r="G342" s="22"/>
      <c r="H342" s="22"/>
    </row>
    <row r="343" spans="1:8" x14ac:dyDescent="0.2">
      <c r="A343" s="19"/>
      <c r="B343" s="35"/>
      <c r="C343" s="46"/>
      <c r="D343" s="22"/>
      <c r="E343" s="22"/>
      <c r="F343" s="22"/>
      <c r="G343" s="22"/>
      <c r="H343" s="22"/>
    </row>
    <row r="344" spans="1:8" x14ac:dyDescent="0.2">
      <c r="A344" s="19"/>
      <c r="B344" s="35"/>
      <c r="C344" s="46"/>
      <c r="D344" s="22"/>
      <c r="E344" s="22"/>
      <c r="F344" s="22"/>
      <c r="G344" s="22"/>
      <c r="H344" s="22"/>
    </row>
    <row r="345" spans="1:8" x14ac:dyDescent="0.2">
      <c r="A345" s="19"/>
      <c r="B345" s="35"/>
      <c r="C345" s="46"/>
      <c r="D345" s="22"/>
      <c r="E345" s="22"/>
      <c r="F345" s="22"/>
      <c r="G345" s="22"/>
      <c r="H345" s="22"/>
    </row>
    <row r="346" spans="1:8" x14ac:dyDescent="0.2">
      <c r="A346" s="19"/>
      <c r="B346" s="35"/>
      <c r="C346" s="46"/>
      <c r="D346" s="22"/>
      <c r="E346" s="22"/>
      <c r="F346" s="22"/>
      <c r="G346" s="22"/>
      <c r="H346" s="22"/>
    </row>
    <row r="347" spans="1:8" x14ac:dyDescent="0.2">
      <c r="A347" s="19"/>
      <c r="B347" s="35"/>
      <c r="C347" s="46"/>
      <c r="D347" s="22"/>
      <c r="E347" s="22"/>
      <c r="F347" s="22"/>
      <c r="G347" s="22"/>
      <c r="H347" s="22"/>
    </row>
    <row r="348" spans="1:8" x14ac:dyDescent="0.2">
      <c r="A348" s="19"/>
      <c r="B348" s="35"/>
      <c r="C348" s="46"/>
      <c r="D348" s="22"/>
      <c r="E348" s="22"/>
      <c r="F348" s="22"/>
      <c r="G348" s="22"/>
      <c r="H348" s="22"/>
    </row>
    <row r="349" spans="1:8" x14ac:dyDescent="0.2">
      <c r="A349" s="19"/>
      <c r="B349" s="35"/>
      <c r="C349" s="46"/>
      <c r="D349" s="22"/>
      <c r="E349" s="22"/>
      <c r="F349" s="22"/>
      <c r="G349" s="22"/>
      <c r="H349" s="22"/>
    </row>
    <row r="350" spans="1:8" x14ac:dyDescent="0.2">
      <c r="A350" s="19"/>
      <c r="B350" s="35"/>
      <c r="C350" s="46"/>
      <c r="D350" s="22"/>
      <c r="E350" s="22"/>
      <c r="F350" s="22"/>
      <c r="G350" s="22"/>
      <c r="H350" s="22"/>
    </row>
    <row r="351" spans="1:8" x14ac:dyDescent="0.2">
      <c r="A351" s="19"/>
      <c r="B351" s="35"/>
      <c r="C351" s="46"/>
      <c r="D351" s="22"/>
      <c r="E351" s="22"/>
      <c r="F351" s="22"/>
      <c r="G351" s="22"/>
      <c r="H351" s="22"/>
    </row>
    <row r="352" spans="1:8" x14ac:dyDescent="0.2">
      <c r="A352" s="19"/>
      <c r="B352" s="35"/>
      <c r="C352" s="46"/>
      <c r="D352" s="22"/>
      <c r="E352" s="22"/>
      <c r="F352" s="22"/>
      <c r="G352" s="22"/>
      <c r="H352" s="22"/>
    </row>
    <row r="353" spans="1:8" x14ac:dyDescent="0.2">
      <c r="A353" s="19"/>
      <c r="B353" s="35"/>
      <c r="C353" s="46"/>
      <c r="D353" s="22"/>
      <c r="E353" s="22"/>
      <c r="F353" s="22"/>
      <c r="G353" s="22"/>
      <c r="H353" s="22"/>
    </row>
    <row r="354" spans="1:8" x14ac:dyDescent="0.2">
      <c r="A354" s="19"/>
      <c r="B354" s="35"/>
      <c r="C354" s="46"/>
      <c r="D354" s="22"/>
      <c r="E354" s="22"/>
      <c r="F354" s="22"/>
      <c r="G354" s="22"/>
      <c r="H354" s="22"/>
    </row>
    <row r="355" spans="1:8" x14ac:dyDescent="0.2">
      <c r="A355" s="19"/>
      <c r="B355" s="35"/>
      <c r="C355" s="46"/>
      <c r="D355" s="22"/>
      <c r="E355" s="22"/>
      <c r="F355" s="22"/>
      <c r="G355" s="22"/>
      <c r="H355" s="22"/>
    </row>
    <row r="356" spans="1:8" x14ac:dyDescent="0.2">
      <c r="A356" s="19"/>
      <c r="B356" s="35"/>
      <c r="C356" s="46"/>
      <c r="D356" s="22"/>
      <c r="E356" s="22"/>
      <c r="F356" s="22"/>
      <c r="G356" s="22"/>
      <c r="H356" s="22"/>
    </row>
    <row r="357" spans="1:8" x14ac:dyDescent="0.2">
      <c r="A357" s="19"/>
      <c r="B357" s="35"/>
      <c r="C357" s="46"/>
      <c r="D357" s="22"/>
      <c r="E357" s="22"/>
      <c r="F357" s="22"/>
      <c r="G357" s="22"/>
      <c r="H357" s="22"/>
    </row>
    <row r="358" spans="1:8" x14ac:dyDescent="0.2">
      <c r="A358" s="19"/>
      <c r="B358" s="35"/>
      <c r="C358" s="46"/>
      <c r="D358" s="22"/>
      <c r="E358" s="22"/>
      <c r="F358" s="22"/>
      <c r="G358" s="22"/>
      <c r="H358" s="22"/>
    </row>
    <row r="359" spans="1:8" x14ac:dyDescent="0.2">
      <c r="A359" s="19"/>
      <c r="B359" s="35"/>
      <c r="C359" s="46"/>
      <c r="D359" s="22"/>
      <c r="E359" s="22"/>
      <c r="F359" s="22"/>
      <c r="G359" s="22"/>
      <c r="H359" s="22"/>
    </row>
    <row r="360" spans="1:8" x14ac:dyDescent="0.2">
      <c r="A360" s="19"/>
      <c r="B360" s="35"/>
      <c r="C360" s="46"/>
      <c r="D360" s="22"/>
      <c r="E360" s="22"/>
      <c r="F360" s="22"/>
      <c r="G360" s="22"/>
      <c r="H360" s="22"/>
    </row>
    <row r="361" spans="1:8" x14ac:dyDescent="0.2">
      <c r="A361" s="19"/>
      <c r="B361" s="35"/>
      <c r="C361" s="46"/>
      <c r="D361" s="22"/>
      <c r="E361" s="22"/>
      <c r="F361" s="22"/>
      <c r="G361" s="22"/>
      <c r="H361" s="22"/>
    </row>
    <row r="362" spans="1:8" x14ac:dyDescent="0.2">
      <c r="A362" s="19"/>
      <c r="B362" s="35"/>
      <c r="C362" s="46"/>
      <c r="D362" s="22"/>
      <c r="E362" s="22"/>
      <c r="F362" s="22"/>
      <c r="G362" s="22"/>
      <c r="H362" s="22"/>
    </row>
    <row r="363" spans="1:8" x14ac:dyDescent="0.2">
      <c r="A363" s="19"/>
      <c r="B363" s="35"/>
      <c r="C363" s="46"/>
      <c r="D363" s="22"/>
      <c r="E363" s="22"/>
      <c r="F363" s="22"/>
      <c r="G363" s="22"/>
      <c r="H363" s="22"/>
    </row>
    <row r="364" spans="1:8" x14ac:dyDescent="0.2">
      <c r="A364" s="19"/>
      <c r="B364" s="35"/>
      <c r="C364" s="46"/>
      <c r="D364" s="22"/>
      <c r="E364" s="22"/>
      <c r="F364" s="22"/>
      <c r="G364" s="22"/>
      <c r="H364" s="22"/>
    </row>
    <row r="365" spans="1:8" x14ac:dyDescent="0.2">
      <c r="A365" s="19"/>
      <c r="B365" s="35"/>
      <c r="C365" s="46"/>
      <c r="D365" s="22"/>
      <c r="E365" s="22"/>
      <c r="F365" s="22"/>
      <c r="G365" s="22"/>
      <c r="H365" s="22"/>
    </row>
    <row r="366" spans="1:8" x14ac:dyDescent="0.2">
      <c r="A366" s="19"/>
      <c r="B366" s="35"/>
      <c r="C366" s="46"/>
      <c r="D366" s="22"/>
      <c r="E366" s="22"/>
      <c r="F366" s="22"/>
      <c r="G366" s="22"/>
      <c r="H366" s="22"/>
    </row>
    <row r="367" spans="1:8" x14ac:dyDescent="0.2">
      <c r="A367" s="19"/>
      <c r="B367" s="35"/>
      <c r="C367" s="46"/>
      <c r="D367" s="22"/>
      <c r="E367" s="22"/>
      <c r="F367" s="22"/>
      <c r="G367" s="22"/>
      <c r="H367" s="22"/>
    </row>
    <row r="368" spans="1:8" x14ac:dyDescent="0.2">
      <c r="A368" s="19"/>
      <c r="B368" s="35"/>
      <c r="C368" s="46"/>
      <c r="D368" s="22"/>
      <c r="E368" s="22"/>
      <c r="F368" s="22"/>
      <c r="G368" s="22"/>
      <c r="H368" s="22"/>
    </row>
    <row r="369" spans="1:8" x14ac:dyDescent="0.2">
      <c r="A369" s="19"/>
      <c r="B369" s="35"/>
      <c r="C369" s="46"/>
      <c r="D369" s="22"/>
      <c r="E369" s="22"/>
      <c r="F369" s="22"/>
      <c r="G369" s="22"/>
      <c r="H369" s="22"/>
    </row>
    <row r="370" spans="1:8" x14ac:dyDescent="0.2">
      <c r="A370" s="19"/>
      <c r="B370" s="35"/>
      <c r="C370" s="46"/>
      <c r="D370" s="22"/>
      <c r="E370" s="22"/>
      <c r="F370" s="22"/>
      <c r="G370" s="22"/>
      <c r="H370" s="22"/>
    </row>
    <row r="371" spans="1:8" x14ac:dyDescent="0.2">
      <c r="A371" s="19"/>
      <c r="B371" s="35"/>
      <c r="C371" s="46"/>
      <c r="D371" s="22"/>
      <c r="E371" s="22"/>
      <c r="F371" s="22"/>
      <c r="G371" s="22"/>
      <c r="H371" s="22"/>
    </row>
    <row r="372" spans="1:8" x14ac:dyDescent="0.2">
      <c r="A372" s="19"/>
      <c r="B372" s="35"/>
      <c r="C372" s="46"/>
      <c r="D372" s="22"/>
      <c r="E372" s="22"/>
      <c r="F372" s="22"/>
      <c r="G372" s="22"/>
      <c r="H372" s="22"/>
    </row>
    <row r="373" spans="1:8" x14ac:dyDescent="0.2">
      <c r="A373" s="19"/>
      <c r="B373" s="35"/>
      <c r="C373" s="46"/>
      <c r="D373" s="22"/>
      <c r="E373" s="22"/>
      <c r="F373" s="22"/>
      <c r="G373" s="22"/>
      <c r="H373" s="22"/>
    </row>
    <row r="374" spans="1:8" x14ac:dyDescent="0.2">
      <c r="A374" s="19"/>
      <c r="B374" s="35"/>
      <c r="C374" s="46"/>
      <c r="D374" s="22"/>
      <c r="E374" s="22"/>
      <c r="F374" s="22"/>
      <c r="G374" s="22"/>
      <c r="H374" s="22"/>
    </row>
    <row r="375" spans="1:8" x14ac:dyDescent="0.2">
      <c r="A375" s="19"/>
      <c r="B375" s="35"/>
      <c r="C375" s="46"/>
      <c r="D375" s="22"/>
      <c r="E375" s="22"/>
      <c r="F375" s="22"/>
      <c r="G375" s="22"/>
      <c r="H375" s="22"/>
    </row>
    <row r="376" spans="1:8" x14ac:dyDescent="0.2">
      <c r="A376" s="19"/>
      <c r="B376" s="35"/>
      <c r="C376" s="46"/>
      <c r="D376" s="22"/>
      <c r="E376" s="22"/>
      <c r="F376" s="22"/>
      <c r="G376" s="22"/>
      <c r="H376" s="22"/>
    </row>
    <row r="377" spans="1:8" x14ac:dyDescent="0.2">
      <c r="A377" s="19"/>
      <c r="B377" s="35"/>
      <c r="C377" s="46"/>
      <c r="D377" s="22"/>
      <c r="E377" s="22"/>
      <c r="F377" s="22"/>
      <c r="G377" s="22"/>
      <c r="H377" s="22"/>
    </row>
    <row r="378" spans="1:8" x14ac:dyDescent="0.2">
      <c r="A378" s="19"/>
      <c r="B378" s="35"/>
      <c r="C378" s="46"/>
      <c r="D378" s="22"/>
      <c r="E378" s="22"/>
      <c r="F378" s="22"/>
      <c r="G378" s="22"/>
      <c r="H378" s="22"/>
    </row>
    <row r="379" spans="1:8" x14ac:dyDescent="0.2">
      <c r="A379" s="19"/>
      <c r="B379" s="35"/>
      <c r="C379" s="46"/>
      <c r="D379" s="22"/>
      <c r="E379" s="22"/>
      <c r="F379" s="22"/>
      <c r="G379" s="22"/>
      <c r="H379" s="22"/>
    </row>
    <row r="380" spans="1:8" x14ac:dyDescent="0.2">
      <c r="A380" s="19"/>
      <c r="B380" s="35"/>
      <c r="C380" s="46"/>
      <c r="D380" s="22"/>
      <c r="E380" s="22"/>
      <c r="F380" s="22"/>
      <c r="G380" s="22"/>
      <c r="H380" s="22"/>
    </row>
    <row r="381" spans="1:8" x14ac:dyDescent="0.2">
      <c r="A381" s="19"/>
      <c r="B381" s="35"/>
      <c r="C381" s="46"/>
      <c r="D381" s="22"/>
      <c r="E381" s="22"/>
      <c r="F381" s="22"/>
      <c r="G381" s="22"/>
      <c r="H381" s="22"/>
    </row>
    <row r="382" spans="1:8" x14ac:dyDescent="0.2">
      <c r="A382" s="19"/>
      <c r="B382" s="35"/>
      <c r="C382" s="46"/>
      <c r="D382" s="22"/>
      <c r="E382" s="22"/>
      <c r="F382" s="22"/>
      <c r="G382" s="22"/>
      <c r="H382" s="22"/>
    </row>
    <row r="383" spans="1:8" x14ac:dyDescent="0.2">
      <c r="A383" s="19"/>
      <c r="B383" s="35"/>
      <c r="C383" s="46"/>
      <c r="D383" s="22"/>
      <c r="E383" s="22"/>
      <c r="F383" s="22"/>
      <c r="G383" s="22"/>
      <c r="H383" s="22"/>
    </row>
    <row r="384" spans="1:8" x14ac:dyDescent="0.2">
      <c r="A384" s="19"/>
      <c r="B384" s="35"/>
      <c r="C384" s="46"/>
      <c r="D384" s="22"/>
      <c r="E384" s="22"/>
      <c r="F384" s="22"/>
      <c r="G384" s="22"/>
      <c r="H384" s="22"/>
    </row>
    <row r="385" spans="1:8" x14ac:dyDescent="0.2">
      <c r="A385" s="19"/>
      <c r="B385" s="35"/>
      <c r="C385" s="46"/>
      <c r="D385" s="22"/>
      <c r="E385" s="22"/>
      <c r="F385" s="22"/>
      <c r="G385" s="22"/>
      <c r="H385" s="22"/>
    </row>
    <row r="386" spans="1:8" x14ac:dyDescent="0.2">
      <c r="A386" s="19"/>
      <c r="B386" s="35"/>
      <c r="C386" s="46"/>
      <c r="D386" s="22"/>
      <c r="E386" s="22"/>
      <c r="F386" s="22"/>
      <c r="G386" s="22"/>
      <c r="H386" s="22"/>
    </row>
    <row r="387" spans="1:8" x14ac:dyDescent="0.2">
      <c r="A387" s="19"/>
      <c r="B387" s="35"/>
      <c r="C387" s="46"/>
      <c r="D387" s="22"/>
      <c r="E387" s="22"/>
      <c r="F387" s="22"/>
      <c r="G387" s="22"/>
      <c r="H387" s="22"/>
    </row>
    <row r="388" spans="1:8" x14ac:dyDescent="0.2">
      <c r="A388" s="19"/>
      <c r="B388" s="35"/>
      <c r="C388" s="46"/>
      <c r="D388" s="22"/>
      <c r="E388" s="22"/>
      <c r="F388" s="22"/>
      <c r="G388" s="22"/>
      <c r="H388" s="22"/>
    </row>
    <row r="389" spans="1:8" x14ac:dyDescent="0.2">
      <c r="A389" s="19"/>
      <c r="B389" s="35"/>
      <c r="C389" s="46"/>
      <c r="D389" s="22"/>
      <c r="E389" s="22"/>
      <c r="F389" s="22"/>
      <c r="G389" s="22"/>
      <c r="H389" s="22"/>
    </row>
    <row r="390" spans="1:8" x14ac:dyDescent="0.2">
      <c r="A390" s="19"/>
      <c r="B390" s="35"/>
      <c r="C390" s="46"/>
      <c r="D390" s="22"/>
      <c r="E390" s="22"/>
      <c r="F390" s="22"/>
      <c r="G390" s="22"/>
      <c r="H390" s="22"/>
    </row>
    <row r="391" spans="1:8" x14ac:dyDescent="0.2">
      <c r="A391" s="19"/>
      <c r="B391" s="35"/>
      <c r="C391" s="46"/>
      <c r="D391" s="22"/>
      <c r="E391" s="22"/>
      <c r="F391" s="22"/>
      <c r="G391" s="22"/>
      <c r="H391" s="22"/>
    </row>
    <row r="392" spans="1:8" x14ac:dyDescent="0.2">
      <c r="A392" s="19"/>
      <c r="B392" s="35"/>
      <c r="C392" s="46"/>
      <c r="D392" s="22"/>
      <c r="E392" s="22"/>
      <c r="F392" s="22"/>
      <c r="G392" s="22"/>
      <c r="H392" s="22"/>
    </row>
    <row r="393" spans="1:8" x14ac:dyDescent="0.2">
      <c r="A393" s="19"/>
      <c r="B393" s="35"/>
      <c r="C393" s="46"/>
      <c r="D393" s="22"/>
      <c r="E393" s="22"/>
      <c r="F393" s="22"/>
      <c r="G393" s="22"/>
      <c r="H393" s="22"/>
    </row>
    <row r="394" spans="1:8" x14ac:dyDescent="0.2">
      <c r="A394" s="19"/>
      <c r="B394" s="35"/>
      <c r="C394" s="46"/>
      <c r="D394" s="22"/>
      <c r="E394" s="22"/>
      <c r="F394" s="22"/>
      <c r="G394" s="22"/>
      <c r="H394" s="22"/>
    </row>
    <row r="395" spans="1:8" x14ac:dyDescent="0.2">
      <c r="A395" s="19"/>
      <c r="B395" s="35"/>
      <c r="C395" s="46"/>
      <c r="D395" s="22"/>
      <c r="E395" s="22"/>
      <c r="F395" s="22"/>
      <c r="G395" s="22"/>
      <c r="H395" s="22"/>
    </row>
    <row r="396" spans="1:8" x14ac:dyDescent="0.2">
      <c r="A396" s="19"/>
      <c r="B396" s="35"/>
      <c r="C396" s="46"/>
      <c r="D396" s="22"/>
      <c r="E396" s="22"/>
      <c r="F396" s="22"/>
      <c r="G396" s="22"/>
      <c r="H396" s="22"/>
    </row>
    <row r="397" spans="1:8" x14ac:dyDescent="0.2">
      <c r="A397" s="19"/>
      <c r="B397" s="35"/>
      <c r="C397" s="46"/>
      <c r="D397" s="22"/>
      <c r="E397" s="22"/>
      <c r="F397" s="22"/>
      <c r="G397" s="22"/>
      <c r="H397" s="22"/>
    </row>
    <row r="398" spans="1:8" x14ac:dyDescent="0.2">
      <c r="A398" s="19"/>
      <c r="B398" s="35"/>
      <c r="C398" s="46"/>
      <c r="D398" s="22"/>
      <c r="E398" s="22"/>
      <c r="F398" s="22"/>
      <c r="G398" s="22"/>
      <c r="H398" s="22"/>
    </row>
    <row r="399" spans="1:8" x14ac:dyDescent="0.2">
      <c r="A399" s="19"/>
      <c r="B399" s="35"/>
      <c r="C399" s="46"/>
      <c r="D399" s="22"/>
      <c r="E399" s="22"/>
      <c r="F399" s="22"/>
      <c r="G399" s="22"/>
      <c r="H399" s="22"/>
    </row>
    <row r="400" spans="1:8" x14ac:dyDescent="0.2">
      <c r="A400" s="19"/>
      <c r="B400" s="35"/>
      <c r="C400" s="46"/>
      <c r="D400" s="22"/>
      <c r="E400" s="22"/>
      <c r="F400" s="22"/>
      <c r="G400" s="22"/>
      <c r="H400" s="22"/>
    </row>
    <row r="401" spans="1:8" x14ac:dyDescent="0.2">
      <c r="A401" s="19"/>
      <c r="B401" s="35"/>
      <c r="C401" s="46"/>
      <c r="D401" s="22"/>
      <c r="E401" s="22"/>
      <c r="F401" s="22"/>
      <c r="G401" s="22"/>
      <c r="H401" s="22"/>
    </row>
    <row r="402" spans="1:8" x14ac:dyDescent="0.2">
      <c r="A402" s="19"/>
      <c r="B402" s="35"/>
      <c r="C402" s="46"/>
      <c r="D402" s="22"/>
      <c r="E402" s="22"/>
      <c r="F402" s="22"/>
      <c r="G402" s="22"/>
      <c r="H402" s="22"/>
    </row>
    <row r="403" spans="1:8" x14ac:dyDescent="0.2">
      <c r="A403" s="19"/>
      <c r="B403" s="35"/>
      <c r="C403" s="46"/>
      <c r="D403" s="22"/>
      <c r="E403" s="22"/>
      <c r="F403" s="22"/>
      <c r="G403" s="22"/>
      <c r="H403" s="22"/>
    </row>
    <row r="404" spans="1:8" x14ac:dyDescent="0.2">
      <c r="A404" s="19"/>
      <c r="B404" s="35"/>
      <c r="C404" s="46"/>
      <c r="D404" s="22"/>
      <c r="E404" s="22"/>
      <c r="F404" s="22"/>
      <c r="G404" s="22"/>
      <c r="H404" s="22"/>
    </row>
    <row r="405" spans="1:8" x14ac:dyDescent="0.2">
      <c r="A405" s="19"/>
      <c r="B405" s="35"/>
      <c r="C405" s="46"/>
      <c r="D405" s="22"/>
      <c r="E405" s="22"/>
      <c r="F405" s="22"/>
      <c r="G405" s="22"/>
      <c r="H405" s="22"/>
    </row>
    <row r="406" spans="1:8" x14ac:dyDescent="0.2">
      <c r="A406" s="19"/>
      <c r="B406" s="35"/>
      <c r="C406" s="46"/>
      <c r="D406" s="22"/>
      <c r="E406" s="22"/>
      <c r="F406" s="22"/>
      <c r="G406" s="22"/>
      <c r="H406" s="22"/>
    </row>
    <row r="407" spans="1:8" x14ac:dyDescent="0.2">
      <c r="A407" s="19"/>
      <c r="B407" s="35"/>
      <c r="C407" s="46"/>
      <c r="D407" s="22"/>
      <c r="E407" s="22"/>
      <c r="F407" s="22"/>
      <c r="G407" s="22"/>
      <c r="H407" s="22"/>
    </row>
    <row r="408" spans="1:8" x14ac:dyDescent="0.2">
      <c r="A408" s="19"/>
      <c r="B408" s="35"/>
      <c r="C408" s="46"/>
      <c r="D408" s="22"/>
      <c r="E408" s="22"/>
      <c r="F408" s="22"/>
      <c r="G408" s="22"/>
      <c r="H408" s="22"/>
    </row>
    <row r="409" spans="1:8" x14ac:dyDescent="0.2">
      <c r="A409" s="19"/>
      <c r="B409" s="35"/>
      <c r="C409" s="46"/>
      <c r="D409" s="22"/>
      <c r="E409" s="22"/>
      <c r="F409" s="22"/>
      <c r="G409" s="22"/>
      <c r="H409" s="22"/>
    </row>
    <row r="410" spans="1:8" x14ac:dyDescent="0.2">
      <c r="A410" s="19"/>
      <c r="B410" s="35"/>
      <c r="C410" s="46"/>
      <c r="D410" s="22"/>
      <c r="E410" s="22"/>
      <c r="F410" s="22"/>
      <c r="G410" s="22"/>
      <c r="H410" s="22"/>
    </row>
    <row r="411" spans="1:8" x14ac:dyDescent="0.2">
      <c r="A411" s="19"/>
      <c r="B411" s="35"/>
      <c r="C411" s="46"/>
      <c r="D411" s="22"/>
      <c r="E411" s="22"/>
      <c r="F411" s="22"/>
      <c r="G411" s="22"/>
      <c r="H411" s="22"/>
    </row>
    <row r="412" spans="1:8" x14ac:dyDescent="0.2">
      <c r="A412" s="19"/>
      <c r="B412" s="35"/>
      <c r="C412" s="46"/>
      <c r="D412" s="22"/>
      <c r="E412" s="22"/>
      <c r="F412" s="22"/>
      <c r="G412" s="22"/>
      <c r="H412" s="22"/>
    </row>
    <row r="413" spans="1:8" x14ac:dyDescent="0.2">
      <c r="A413" s="19"/>
      <c r="B413" s="35"/>
      <c r="C413" s="46"/>
      <c r="D413" s="22"/>
      <c r="E413" s="22"/>
      <c r="F413" s="22"/>
      <c r="G413" s="22"/>
      <c r="H413" s="22"/>
    </row>
    <row r="414" spans="1:8" x14ac:dyDescent="0.2">
      <c r="A414" s="19"/>
      <c r="B414" s="35"/>
      <c r="C414" s="46"/>
      <c r="D414" s="22"/>
      <c r="E414" s="22"/>
      <c r="F414" s="22"/>
      <c r="G414" s="22"/>
      <c r="H414" s="22"/>
    </row>
    <row r="415" spans="1:8" x14ac:dyDescent="0.2">
      <c r="A415" s="19"/>
      <c r="B415" s="35"/>
      <c r="C415" s="46"/>
      <c r="D415" s="22"/>
      <c r="E415" s="22"/>
      <c r="F415" s="22"/>
      <c r="G415" s="22"/>
      <c r="H415" s="22"/>
    </row>
    <row r="416" spans="1:8" x14ac:dyDescent="0.2">
      <c r="A416" s="19"/>
      <c r="B416" s="35"/>
      <c r="C416" s="46"/>
      <c r="D416" s="22"/>
      <c r="E416" s="22"/>
      <c r="F416" s="22"/>
      <c r="G416" s="22"/>
      <c r="H416" s="22"/>
    </row>
    <row r="417" spans="1:8" x14ac:dyDescent="0.2">
      <c r="A417" s="19"/>
      <c r="B417" s="35"/>
      <c r="C417" s="46"/>
      <c r="D417" s="22"/>
      <c r="E417" s="22"/>
      <c r="F417" s="22"/>
      <c r="G417" s="22"/>
      <c r="H417" s="22"/>
    </row>
    <row r="418" spans="1:8" x14ac:dyDescent="0.2">
      <c r="A418" s="19"/>
      <c r="B418" s="35"/>
      <c r="C418" s="46"/>
      <c r="D418" s="22"/>
      <c r="E418" s="22"/>
      <c r="F418" s="22"/>
      <c r="G418" s="22"/>
      <c r="H418" s="22"/>
    </row>
    <row r="419" spans="1:8" x14ac:dyDescent="0.2">
      <c r="A419" s="19"/>
      <c r="B419" s="35"/>
      <c r="C419" s="46"/>
      <c r="D419" s="22"/>
      <c r="E419" s="22"/>
      <c r="F419" s="22"/>
      <c r="G419" s="22"/>
      <c r="H419" s="22"/>
    </row>
    <row r="420" spans="1:8" x14ac:dyDescent="0.2">
      <c r="A420" s="19"/>
      <c r="B420" s="35"/>
      <c r="C420" s="46"/>
      <c r="D420" s="22"/>
      <c r="E420" s="22"/>
      <c r="F420" s="22"/>
      <c r="G420" s="22"/>
      <c r="H420" s="22"/>
    </row>
    <row r="421" spans="1:8" x14ac:dyDescent="0.2">
      <c r="A421" s="19"/>
      <c r="B421" s="35"/>
      <c r="C421" s="46"/>
      <c r="D421" s="22"/>
      <c r="E421" s="22"/>
      <c r="F421" s="22"/>
      <c r="G421" s="22"/>
      <c r="H421" s="22"/>
    </row>
    <row r="422" spans="1:8" x14ac:dyDescent="0.2">
      <c r="A422" s="19"/>
      <c r="B422" s="35"/>
      <c r="C422" s="46"/>
      <c r="D422" s="22"/>
      <c r="E422" s="22"/>
      <c r="F422" s="22"/>
      <c r="G422" s="22"/>
      <c r="H422" s="22"/>
    </row>
    <row r="423" spans="1:8" x14ac:dyDescent="0.2">
      <c r="A423" s="19"/>
      <c r="B423" s="35"/>
      <c r="C423" s="46"/>
      <c r="D423" s="22"/>
      <c r="E423" s="22"/>
      <c r="F423" s="22"/>
      <c r="G423" s="22"/>
      <c r="H423" s="22"/>
    </row>
    <row r="424" spans="1:8" x14ac:dyDescent="0.2">
      <c r="A424" s="19"/>
      <c r="B424" s="35"/>
      <c r="C424" s="46"/>
      <c r="D424" s="22"/>
      <c r="E424" s="22"/>
      <c r="F424" s="22"/>
      <c r="G424" s="22"/>
      <c r="H424" s="22"/>
    </row>
    <row r="425" spans="1:8" x14ac:dyDescent="0.2">
      <c r="A425" s="19"/>
      <c r="B425" s="35"/>
      <c r="C425" s="46"/>
      <c r="D425" s="22"/>
      <c r="E425" s="22"/>
      <c r="F425" s="22"/>
      <c r="G425" s="22"/>
      <c r="H425" s="22"/>
    </row>
    <row r="426" spans="1:8" x14ac:dyDescent="0.2">
      <c r="A426" s="19"/>
      <c r="B426" s="35"/>
      <c r="C426" s="46"/>
      <c r="D426" s="22"/>
      <c r="E426" s="22"/>
      <c r="F426" s="22"/>
      <c r="G426" s="22"/>
      <c r="H426" s="22"/>
    </row>
    <row r="427" spans="1:8" x14ac:dyDescent="0.2">
      <c r="A427" s="19"/>
      <c r="B427" s="35"/>
      <c r="C427" s="46"/>
      <c r="D427" s="22"/>
      <c r="E427" s="22"/>
      <c r="F427" s="22"/>
      <c r="G427" s="22"/>
      <c r="H427" s="22"/>
    </row>
    <row r="428" spans="1:8" x14ac:dyDescent="0.2">
      <c r="A428" s="19"/>
      <c r="B428" s="35"/>
      <c r="C428" s="46"/>
      <c r="D428" s="22"/>
      <c r="E428" s="22"/>
      <c r="F428" s="22"/>
      <c r="G428" s="22"/>
      <c r="H428" s="22"/>
    </row>
    <row r="429" spans="1:8" x14ac:dyDescent="0.2">
      <c r="A429" s="19"/>
      <c r="B429" s="35"/>
      <c r="C429" s="46"/>
      <c r="D429" s="22"/>
      <c r="E429" s="22"/>
      <c r="F429" s="22"/>
      <c r="G429" s="22"/>
      <c r="H429" s="22"/>
    </row>
    <row r="430" spans="1:8" x14ac:dyDescent="0.2">
      <c r="A430" s="19"/>
      <c r="B430" s="35"/>
      <c r="C430" s="46"/>
      <c r="D430" s="22"/>
      <c r="E430" s="22"/>
      <c r="F430" s="22"/>
      <c r="G430" s="22"/>
      <c r="H430" s="22"/>
    </row>
    <row r="431" spans="1:8" x14ac:dyDescent="0.2">
      <c r="A431" s="19"/>
      <c r="B431" s="35"/>
      <c r="C431" s="46"/>
      <c r="D431" s="22"/>
      <c r="E431" s="22"/>
      <c r="F431" s="22"/>
      <c r="G431" s="22"/>
      <c r="H431" s="22"/>
    </row>
    <row r="432" spans="1:8" x14ac:dyDescent="0.2">
      <c r="A432" s="19"/>
      <c r="B432" s="35"/>
      <c r="C432" s="46"/>
      <c r="D432" s="22"/>
      <c r="E432" s="22"/>
      <c r="F432" s="22"/>
      <c r="G432" s="22"/>
      <c r="H432" s="22"/>
    </row>
    <row r="433" spans="1:8" x14ac:dyDescent="0.2">
      <c r="A433" s="19"/>
      <c r="B433" s="35"/>
      <c r="C433" s="46"/>
      <c r="D433" s="22"/>
      <c r="E433" s="22"/>
      <c r="F433" s="22"/>
      <c r="G433" s="22"/>
      <c r="H433" s="22"/>
    </row>
    <row r="434" spans="1:8" x14ac:dyDescent="0.2">
      <c r="A434" s="19"/>
      <c r="B434" s="35"/>
      <c r="C434" s="46"/>
      <c r="D434" s="22"/>
      <c r="E434" s="22"/>
      <c r="F434" s="22"/>
      <c r="G434" s="22"/>
      <c r="H434" s="22"/>
    </row>
    <row r="435" spans="1:8" x14ac:dyDescent="0.2">
      <c r="A435" s="19"/>
      <c r="B435" s="35"/>
      <c r="C435" s="46"/>
      <c r="D435" s="22"/>
      <c r="E435" s="22"/>
      <c r="F435" s="22"/>
      <c r="G435" s="22"/>
      <c r="H435" s="22"/>
    </row>
    <row r="436" spans="1:8" x14ac:dyDescent="0.2">
      <c r="A436" s="19"/>
      <c r="B436" s="35"/>
      <c r="C436" s="46"/>
      <c r="D436" s="22"/>
      <c r="E436" s="22"/>
      <c r="F436" s="22"/>
      <c r="G436" s="22"/>
      <c r="H436" s="22"/>
    </row>
    <row r="437" spans="1:8" x14ac:dyDescent="0.2">
      <c r="A437" s="19"/>
      <c r="B437" s="35"/>
      <c r="C437" s="46"/>
      <c r="D437" s="22"/>
      <c r="E437" s="22"/>
      <c r="F437" s="22"/>
      <c r="G437" s="22"/>
      <c r="H437" s="22"/>
    </row>
    <row r="438" spans="1:8" x14ac:dyDescent="0.2">
      <c r="A438" s="19"/>
      <c r="B438" s="35"/>
      <c r="C438" s="46"/>
      <c r="D438" s="22"/>
      <c r="E438" s="22"/>
      <c r="F438" s="22"/>
      <c r="G438" s="22"/>
      <c r="H438" s="22"/>
    </row>
    <row r="439" spans="1:8" x14ac:dyDescent="0.2">
      <c r="A439" s="19"/>
      <c r="B439" s="35"/>
      <c r="C439" s="46"/>
      <c r="D439" s="22"/>
      <c r="E439" s="22"/>
      <c r="F439" s="22"/>
      <c r="G439" s="22"/>
      <c r="H439" s="22"/>
    </row>
    <row r="440" spans="1:8" x14ac:dyDescent="0.2">
      <c r="A440" s="19"/>
      <c r="B440" s="35"/>
      <c r="C440" s="46"/>
      <c r="D440" s="22"/>
      <c r="E440" s="22"/>
      <c r="F440" s="22"/>
      <c r="G440" s="22"/>
      <c r="H440" s="22"/>
    </row>
    <row r="441" spans="1:8" x14ac:dyDescent="0.2">
      <c r="A441" s="19"/>
      <c r="B441" s="35"/>
      <c r="C441" s="46"/>
      <c r="D441" s="22"/>
      <c r="E441" s="22"/>
      <c r="F441" s="22"/>
      <c r="G441" s="22"/>
      <c r="H441" s="22"/>
    </row>
    <row r="442" spans="1:8" x14ac:dyDescent="0.2">
      <c r="A442" s="19"/>
      <c r="B442" s="35"/>
      <c r="C442" s="46"/>
      <c r="D442" s="22"/>
      <c r="E442" s="22"/>
      <c r="F442" s="22"/>
      <c r="G442" s="22"/>
      <c r="H442" s="22"/>
    </row>
    <row r="443" spans="1:8" x14ac:dyDescent="0.2">
      <c r="A443" s="19"/>
      <c r="B443" s="35"/>
      <c r="C443" s="46"/>
      <c r="D443" s="22"/>
      <c r="E443" s="22"/>
      <c r="F443" s="22"/>
      <c r="G443" s="22"/>
      <c r="H443" s="22"/>
    </row>
    <row r="444" spans="1:8" x14ac:dyDescent="0.2">
      <c r="A444" s="19"/>
      <c r="B444" s="35"/>
      <c r="C444" s="46"/>
      <c r="D444" s="22"/>
      <c r="E444" s="22"/>
      <c r="F444" s="22"/>
      <c r="G444" s="22"/>
      <c r="H444" s="22"/>
    </row>
    <row r="445" spans="1:8" x14ac:dyDescent="0.2">
      <c r="A445" s="19"/>
      <c r="B445" s="35"/>
      <c r="C445" s="46"/>
      <c r="D445" s="22"/>
      <c r="E445" s="22"/>
      <c r="F445" s="22"/>
      <c r="G445" s="22"/>
      <c r="H445" s="22"/>
    </row>
    <row r="446" spans="1:8" x14ac:dyDescent="0.2">
      <c r="A446" s="19"/>
      <c r="B446" s="35"/>
      <c r="C446" s="46"/>
      <c r="D446" s="22"/>
      <c r="E446" s="22"/>
      <c r="F446" s="22"/>
      <c r="G446" s="22"/>
      <c r="H446" s="22"/>
    </row>
    <row r="447" spans="1:8" x14ac:dyDescent="0.2">
      <c r="A447" s="19"/>
      <c r="B447" s="35"/>
      <c r="C447" s="46"/>
      <c r="D447" s="22"/>
      <c r="E447" s="22"/>
      <c r="F447" s="22"/>
      <c r="G447" s="22"/>
      <c r="H447" s="22"/>
    </row>
    <row r="448" spans="1:8" x14ac:dyDescent="0.2">
      <c r="A448" s="19"/>
      <c r="B448" s="35"/>
      <c r="C448" s="46"/>
      <c r="D448" s="22"/>
      <c r="E448" s="22"/>
      <c r="F448" s="22"/>
      <c r="G448" s="22"/>
      <c r="H448" s="22"/>
    </row>
    <row r="449" spans="1:8" x14ac:dyDescent="0.2">
      <c r="A449" s="19"/>
      <c r="B449" s="35"/>
      <c r="C449" s="46"/>
      <c r="D449" s="22"/>
      <c r="E449" s="22"/>
      <c r="F449" s="22"/>
      <c r="G449" s="22"/>
      <c r="H449" s="22"/>
    </row>
    <row r="450" spans="1:8" x14ac:dyDescent="0.2">
      <c r="A450" s="19"/>
      <c r="B450" s="35"/>
      <c r="C450" s="46"/>
      <c r="D450" s="22"/>
      <c r="E450" s="22"/>
      <c r="F450" s="22"/>
      <c r="G450" s="22"/>
      <c r="H450" s="22"/>
    </row>
    <row r="451" spans="1:8" x14ac:dyDescent="0.2">
      <c r="A451" s="19"/>
      <c r="B451" s="35"/>
      <c r="C451" s="46"/>
      <c r="D451" s="22"/>
      <c r="E451" s="22"/>
      <c r="F451" s="22"/>
      <c r="G451" s="22"/>
      <c r="H451" s="22"/>
    </row>
    <row r="452" spans="1:8" x14ac:dyDescent="0.2">
      <c r="A452" s="19"/>
      <c r="B452" s="35"/>
      <c r="C452" s="46"/>
      <c r="D452" s="22"/>
      <c r="E452" s="22"/>
      <c r="F452" s="22"/>
      <c r="G452" s="22"/>
      <c r="H452" s="22"/>
    </row>
    <row r="453" spans="1:8" x14ac:dyDescent="0.2">
      <c r="A453" s="19"/>
      <c r="B453" s="35"/>
      <c r="C453" s="46"/>
      <c r="D453" s="22"/>
      <c r="E453" s="22"/>
      <c r="F453" s="22"/>
      <c r="G453" s="22"/>
      <c r="H453" s="22"/>
    </row>
    <row r="454" spans="1:8" x14ac:dyDescent="0.2">
      <c r="A454" s="19"/>
      <c r="B454" s="35"/>
      <c r="C454" s="46"/>
      <c r="D454" s="22"/>
      <c r="E454" s="22"/>
      <c r="F454" s="22"/>
      <c r="G454" s="22"/>
      <c r="H454" s="22"/>
    </row>
    <row r="455" spans="1:8" x14ac:dyDescent="0.2">
      <c r="A455" s="19"/>
      <c r="B455" s="35"/>
      <c r="C455" s="46"/>
      <c r="D455" s="22"/>
      <c r="E455" s="22"/>
      <c r="F455" s="22"/>
      <c r="G455" s="22"/>
      <c r="H455" s="22"/>
    </row>
    <row r="456" spans="1:8" x14ac:dyDescent="0.2">
      <c r="A456" s="19"/>
      <c r="B456" s="35"/>
      <c r="C456" s="46"/>
      <c r="D456" s="22"/>
      <c r="E456" s="22"/>
      <c r="F456" s="22"/>
      <c r="G456" s="22"/>
      <c r="H456" s="22"/>
    </row>
    <row r="457" spans="1:8" x14ac:dyDescent="0.2">
      <c r="A457" s="19"/>
      <c r="B457" s="35"/>
      <c r="C457" s="46"/>
      <c r="D457" s="22"/>
      <c r="E457" s="22"/>
      <c r="F457" s="22"/>
      <c r="G457" s="22"/>
      <c r="H457" s="22"/>
    </row>
    <row r="458" spans="1:8" x14ac:dyDescent="0.2">
      <c r="A458" s="19"/>
      <c r="B458" s="35"/>
      <c r="C458" s="46"/>
      <c r="D458" s="22"/>
      <c r="E458" s="22"/>
      <c r="F458" s="22"/>
      <c r="G458" s="22"/>
      <c r="H458" s="22"/>
    </row>
    <row r="459" spans="1:8" x14ac:dyDescent="0.2">
      <c r="A459" s="19"/>
      <c r="B459" s="35"/>
      <c r="C459" s="46"/>
      <c r="D459" s="22"/>
      <c r="E459" s="22"/>
      <c r="F459" s="22"/>
      <c r="G459" s="22"/>
      <c r="H459" s="22"/>
    </row>
    <row r="460" spans="1:8" x14ac:dyDescent="0.2">
      <c r="A460" s="19"/>
      <c r="B460" s="35"/>
      <c r="C460" s="46"/>
      <c r="D460" s="22"/>
      <c r="E460" s="22"/>
      <c r="F460" s="22"/>
      <c r="G460" s="22"/>
      <c r="H460" s="22"/>
    </row>
    <row r="461" spans="1:8" x14ac:dyDescent="0.2">
      <c r="A461" s="19"/>
      <c r="B461" s="35"/>
      <c r="C461" s="46"/>
      <c r="D461" s="22"/>
      <c r="E461" s="22"/>
      <c r="F461" s="22"/>
      <c r="G461" s="22"/>
      <c r="H461" s="22"/>
    </row>
    <row r="462" spans="1:8" x14ac:dyDescent="0.2">
      <c r="A462" s="19"/>
      <c r="B462" s="35"/>
      <c r="C462" s="46"/>
      <c r="D462" s="22"/>
      <c r="E462" s="22"/>
      <c r="F462" s="22"/>
      <c r="G462" s="22"/>
      <c r="H462" s="22"/>
    </row>
    <row r="463" spans="1:8" x14ac:dyDescent="0.2">
      <c r="A463" s="19"/>
      <c r="B463" s="35"/>
      <c r="C463" s="46"/>
      <c r="D463" s="22"/>
      <c r="E463" s="22"/>
      <c r="F463" s="22"/>
      <c r="G463" s="22"/>
      <c r="H463" s="22"/>
    </row>
    <row r="464" spans="1:8" x14ac:dyDescent="0.2">
      <c r="A464" s="19"/>
      <c r="B464" s="35"/>
      <c r="C464" s="46"/>
      <c r="D464" s="22"/>
      <c r="E464" s="22"/>
      <c r="F464" s="22"/>
      <c r="G464" s="22"/>
      <c r="H464" s="22"/>
    </row>
    <row r="465" spans="1:8" x14ac:dyDescent="0.2">
      <c r="A465" s="19"/>
      <c r="B465" s="35"/>
      <c r="C465" s="46"/>
      <c r="D465" s="22"/>
      <c r="E465" s="22"/>
      <c r="F465" s="22"/>
      <c r="G465" s="22"/>
      <c r="H465" s="22"/>
    </row>
    <row r="466" spans="1:8" x14ac:dyDescent="0.2">
      <c r="A466" s="19"/>
      <c r="B466" s="35"/>
      <c r="C466" s="46"/>
      <c r="D466" s="22"/>
      <c r="E466" s="22"/>
      <c r="F466" s="22"/>
      <c r="G466" s="22"/>
      <c r="H466" s="22"/>
    </row>
    <row r="467" spans="1:8" x14ac:dyDescent="0.2">
      <c r="A467" s="19"/>
      <c r="B467" s="35"/>
      <c r="C467" s="46"/>
      <c r="D467" s="22"/>
      <c r="E467" s="22"/>
      <c r="F467" s="22"/>
      <c r="G467" s="22"/>
      <c r="H467" s="22"/>
    </row>
    <row r="468" spans="1:8" x14ac:dyDescent="0.2">
      <c r="A468" s="19"/>
      <c r="B468" s="35"/>
      <c r="C468" s="46"/>
      <c r="D468" s="22"/>
      <c r="E468" s="22"/>
      <c r="F468" s="22"/>
      <c r="G468" s="22"/>
      <c r="H468" s="22"/>
    </row>
    <row r="469" spans="1:8" x14ac:dyDescent="0.2">
      <c r="A469" s="19"/>
      <c r="B469" s="35"/>
      <c r="C469" s="46"/>
      <c r="D469" s="22"/>
      <c r="E469" s="22"/>
      <c r="F469" s="22"/>
      <c r="G469" s="22"/>
      <c r="H469" s="22"/>
    </row>
    <row r="470" spans="1:8" x14ac:dyDescent="0.2">
      <c r="A470" s="19"/>
      <c r="B470" s="35"/>
      <c r="C470" s="46"/>
      <c r="D470" s="22"/>
      <c r="E470" s="22"/>
      <c r="F470" s="22"/>
      <c r="G470" s="22"/>
      <c r="H470" s="22"/>
    </row>
    <row r="471" spans="1:8" x14ac:dyDescent="0.2">
      <c r="A471" s="19"/>
      <c r="B471" s="35"/>
      <c r="C471" s="46"/>
      <c r="D471" s="22"/>
      <c r="E471" s="22"/>
      <c r="F471" s="22"/>
      <c r="G471" s="22"/>
      <c r="H471" s="22"/>
    </row>
    <row r="472" spans="1:8" x14ac:dyDescent="0.2">
      <c r="A472" s="19"/>
      <c r="B472" s="35"/>
      <c r="C472" s="46"/>
      <c r="D472" s="22"/>
      <c r="E472" s="22"/>
      <c r="F472" s="22"/>
      <c r="G472" s="22"/>
      <c r="H472" s="22"/>
    </row>
    <row r="473" spans="1:8" x14ac:dyDescent="0.2">
      <c r="A473" s="19"/>
      <c r="B473" s="35"/>
      <c r="C473" s="46"/>
      <c r="D473" s="22"/>
      <c r="E473" s="22"/>
      <c r="F473" s="22"/>
      <c r="G473" s="22"/>
      <c r="H473" s="22"/>
    </row>
    <row r="474" spans="1:8" x14ac:dyDescent="0.2">
      <c r="A474" s="19"/>
      <c r="B474" s="35"/>
      <c r="C474" s="46"/>
      <c r="D474" s="22"/>
      <c r="E474" s="22"/>
      <c r="F474" s="22"/>
      <c r="G474" s="22"/>
      <c r="H474" s="22"/>
    </row>
    <row r="475" spans="1:8" x14ac:dyDescent="0.2">
      <c r="A475" s="19"/>
      <c r="B475" s="35"/>
      <c r="C475" s="46"/>
      <c r="D475" s="22"/>
      <c r="E475" s="22"/>
      <c r="F475" s="22"/>
      <c r="G475" s="22"/>
      <c r="H475" s="22"/>
    </row>
    <row r="476" spans="1:8" x14ac:dyDescent="0.2">
      <c r="A476" s="19"/>
      <c r="B476" s="35"/>
      <c r="C476" s="46"/>
      <c r="D476" s="22"/>
      <c r="E476" s="22"/>
      <c r="F476" s="22"/>
      <c r="G476" s="22"/>
      <c r="H476" s="22"/>
    </row>
  </sheetData>
  <mergeCells count="21">
    <mergeCell ref="N9:N10"/>
    <mergeCell ref="O9:O10"/>
    <mergeCell ref="P9:P10"/>
    <mergeCell ref="I7:I8"/>
    <mergeCell ref="J7:M7"/>
    <mergeCell ref="E9:H9"/>
    <mergeCell ref="I9:I10"/>
    <mergeCell ref="J9:M9"/>
    <mergeCell ref="A1:P1"/>
    <mergeCell ref="A2:P2"/>
    <mergeCell ref="A3:P3"/>
    <mergeCell ref="A4:P4"/>
    <mergeCell ref="A5:P5"/>
    <mergeCell ref="A7:A8"/>
    <mergeCell ref="B7:B8"/>
    <mergeCell ref="C7:C8"/>
    <mergeCell ref="E7:H7"/>
    <mergeCell ref="A9:A10"/>
    <mergeCell ref="B9:B10"/>
    <mergeCell ref="C9:C10"/>
    <mergeCell ref="D9:D10"/>
  </mergeCells>
  <conditionalFormatting sqref="D11:D14 D16:D18 D20:D25 D27:D31 J27:P31 J20:P25 J16:P18 J11:P14 D39:P476 E38:P38 D32:P37">
    <cfRule type="expression" dxfId="88" priority="76">
      <formula>1</formula>
    </cfRule>
  </conditionalFormatting>
  <conditionalFormatting sqref="A32:N32 J11:P14 J16:P18 J20:P25 O27:P476 J27:N31 C11:D31 A33:C33 E33:N33 A34:N37 A39:N476 A38:C38 E38:N38">
    <cfRule type="expression" dxfId="87" priority="77">
      <formula>AND(MOD(RIGHT($A11,1),1)=0, OR(LEFT($A11,1)="A",LEFT($A11,1)="B",LEFT($A11,1)="C",LEFT($A11,1)="D"))</formula>
    </cfRule>
    <cfRule type="expression" dxfId="86" priority="78">
      <formula>OR(LEFT($A11,1)="A",LEFT($A11,1)="B",LEFT($A11,1)="C",LEFT($A11,1)="D")</formula>
    </cfRule>
    <cfRule type="expression" dxfId="85" priority="79">
      <formula>1</formula>
    </cfRule>
  </conditionalFormatting>
  <conditionalFormatting sqref="P15 D15 J15:N15">
    <cfRule type="expression" dxfId="84" priority="28">
      <formula>1</formula>
    </cfRule>
  </conditionalFormatting>
  <conditionalFormatting sqref="P15 J15:N15">
    <cfRule type="expression" dxfId="83" priority="29">
      <formula>AND(MOD(RIGHT($A15,1),1)=0, OR(LEFT($A15,1)="A",LEFT($A15,1)="B",LEFT($A15,1)="C",LEFT($A15,1)="D"))</formula>
    </cfRule>
    <cfRule type="expression" dxfId="82" priority="30">
      <formula>OR(LEFT($A15,1)="A",LEFT($A15,1)="B",LEFT($A15,1)="C",LEFT($A15,1)="D")</formula>
    </cfRule>
    <cfRule type="expression" dxfId="81" priority="31">
      <formula>1</formula>
    </cfRule>
  </conditionalFormatting>
  <conditionalFormatting sqref="O15">
    <cfRule type="expression" dxfId="80" priority="24">
      <formula>1</formula>
    </cfRule>
  </conditionalFormatting>
  <conditionalFormatting sqref="O15">
    <cfRule type="expression" dxfId="79" priority="25">
      <formula>AND(MOD(RIGHT($A15,1),1)=0, OR(LEFT($A15,1)="A",LEFT($A15,1)="B",LEFT($A15,1)="C",LEFT($A15,1)="D"))</formula>
    </cfRule>
    <cfRule type="expression" dxfId="78" priority="26">
      <formula>OR(LEFT($A15,1)="A",LEFT($A15,1)="B",LEFT($A15,1)="C",LEFT($A15,1)="D")</formula>
    </cfRule>
    <cfRule type="expression" dxfId="77" priority="27">
      <formula>1</formula>
    </cfRule>
  </conditionalFormatting>
  <conditionalFormatting sqref="P26 D26 J26:N26">
    <cfRule type="expression" dxfId="76" priority="16">
      <formula>1</formula>
    </cfRule>
  </conditionalFormatting>
  <conditionalFormatting sqref="P19 D19 J19:N19">
    <cfRule type="expression" dxfId="75" priority="40">
      <formula>1</formula>
    </cfRule>
  </conditionalFormatting>
  <conditionalFormatting sqref="P19 J19:N19">
    <cfRule type="expression" dxfId="74" priority="41">
      <formula>AND(MOD(RIGHT($A19,1),1)=0, OR(LEFT($A19,1)="A",LEFT($A19,1)="B",LEFT($A19,1)="C",LEFT($A19,1)="D"))</formula>
    </cfRule>
    <cfRule type="expression" dxfId="73" priority="42">
      <formula>OR(LEFT($A19,1)="A",LEFT($A19,1)="B",LEFT($A19,1)="C",LEFT($A19,1)="D")</formula>
    </cfRule>
    <cfRule type="expression" dxfId="72" priority="43">
      <formula>1</formula>
    </cfRule>
  </conditionalFormatting>
  <conditionalFormatting sqref="O19">
    <cfRule type="expression" dxfId="71" priority="36">
      <formula>1</formula>
    </cfRule>
  </conditionalFormatting>
  <conditionalFormatting sqref="O19">
    <cfRule type="expression" dxfId="70" priority="37">
      <formula>AND(MOD(RIGHT($A19,1),1)=0, OR(LEFT($A19,1)="A",LEFT($A19,1)="B",LEFT($A19,1)="C",LEFT($A19,1)="D"))</formula>
    </cfRule>
    <cfRule type="expression" dxfId="69" priority="38">
      <formula>OR(LEFT($A19,1)="A",LEFT($A19,1)="B",LEFT($A19,1)="C",LEFT($A19,1)="D")</formula>
    </cfRule>
    <cfRule type="expression" dxfId="68" priority="39">
      <formula>1</formula>
    </cfRule>
  </conditionalFormatting>
  <conditionalFormatting sqref="P26 J26:N26">
    <cfRule type="expression" dxfId="67" priority="17">
      <formula>AND(MOD(RIGHT($A26,1),1)=0, OR(LEFT($A26,1)="A",LEFT($A26,1)="B",LEFT($A26,1)="C",LEFT($A26,1)="D"))</formula>
    </cfRule>
    <cfRule type="expression" dxfId="66" priority="18">
      <formula>OR(LEFT($A26,1)="A",LEFT($A26,1)="B",LEFT($A26,1)="C",LEFT($A26,1)="D")</formula>
    </cfRule>
    <cfRule type="expression" dxfId="65" priority="19">
      <formula>1</formula>
    </cfRule>
  </conditionalFormatting>
  <conditionalFormatting sqref="O26">
    <cfRule type="expression" dxfId="64" priority="12">
      <formula>1</formula>
    </cfRule>
  </conditionalFormatting>
  <conditionalFormatting sqref="O26">
    <cfRule type="expression" dxfId="63" priority="13">
      <formula>AND(MOD(RIGHT($A26,1),1)=0, OR(LEFT($A26,1)="A",LEFT($A26,1)="B",LEFT($A26,1)="C",LEFT($A26,1)="D"))</formula>
    </cfRule>
    <cfRule type="expression" dxfId="62" priority="14">
      <formula>OR(LEFT($A26,1)="A",LEFT($A26,1)="B",LEFT($A26,1)="C",LEFT($A26,1)="D")</formula>
    </cfRule>
    <cfRule type="expression" dxfId="61" priority="15">
      <formula>1</formula>
    </cfRule>
  </conditionalFormatting>
  <conditionalFormatting sqref="A11:B31">
    <cfRule type="expression" dxfId="60" priority="5">
      <formula>AND(MOD(RIGHT($A11,1),1)=0, OR(LEFT($A11,1)="A",LEFT($A11,1)="B",LEFT($A11,1)="C",LEFT($A11,1)="D",LEFT($A11,1)="E"))</formula>
    </cfRule>
    <cfRule type="expression" dxfId="59" priority="6">
      <formula>OR(LEFT($A11,1)="A",LEFT($A11,1)="B",LEFT($A11,1)="C",LEFT($A11,1)="D",LEFT($A11,1)="E")</formula>
    </cfRule>
    <cfRule type="expression" dxfId="58" priority="7">
      <formula>1</formula>
    </cfRule>
  </conditionalFormatting>
  <conditionalFormatting sqref="E11:I31">
    <cfRule type="expression" dxfId="57" priority="1">
      <formula>1</formula>
    </cfRule>
  </conditionalFormatting>
  <conditionalFormatting sqref="E11:I31">
    <cfRule type="expression" dxfId="56" priority="2">
      <formula>AND(MOD(RIGHT($A11,1),1)=0, OR(LEFT($A11,1)="A",LEFT($A11,1)="B",LEFT($A11,1)="C",LEFT($A11,1)="D",LEFT($A11,1)="E"))</formula>
    </cfRule>
    <cfRule type="expression" dxfId="55" priority="3">
      <formula>OR(LEFT($A11,1)="A",LEFT($A11,1)="B",LEFT($A11,1)="C",LEFT($A11,1)="D",LEFT($A11,1)="E")</formula>
    </cfRule>
    <cfRule type="expression" dxfId="54" priority="4">
      <formula>1</formula>
    </cfRule>
  </conditionalFormatting>
  <conditionalFormatting sqref="D33">
    <cfRule type="expression" dxfId="53" priority="93">
      <formula>AND(MOD(RIGHT($A38,1),1)=0, OR(LEFT($A38,1)="A",LEFT($A38,1)="B",LEFT($A38,1)="C",LEFT($A38,1)="D"))</formula>
    </cfRule>
    <cfRule type="expression" dxfId="52" priority="94">
      <formula>OR(LEFT($A38,1)="A",LEFT($A38,1)="B",LEFT($A38,1)="C",LEFT($A38,1)="D")</formula>
    </cfRule>
    <cfRule type="expression" dxfId="51" priority="95">
      <formula>1</formula>
    </cfRule>
  </conditionalFormatting>
  <printOptions horizontalCentered="1"/>
  <pageMargins left="0.59055118110236227" right="0.59055118110236227" top="0.59055118110236227" bottom="1.1023622047244095" header="0.51181102362204722" footer="0.27559055118110237"/>
  <pageSetup paperSize="9" scale="61" fitToHeight="0" orientation="landscape" r:id="rId1"/>
  <headerFooter>
    <oddHeader>&amp;L&amp;8Section 4: Tender Forms&amp;RPage &amp;P of &amp;N</oddHeader>
    <oddFooter>&amp;L&amp;8Tender No.:ICB-DCSD-2079/80-DSUEP-EIB-W5&amp;C&amp;8Procurement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C801218A846469D54F21B77340A5F" ma:contentTypeVersion="13" ma:contentTypeDescription="Create a new document." ma:contentTypeScope="" ma:versionID="0e52becf5aaf47543d3db90e21db4275">
  <xsd:schema xmlns:xsd="http://www.w3.org/2001/XMLSchema" xmlns:xs="http://www.w3.org/2001/XMLSchema" xmlns:p="http://schemas.microsoft.com/office/2006/metadata/properties" xmlns:ns3="7ea39983-3e43-4240-a87d-61ad8426660e" xmlns:ns4="d01c5ac5-cf9b-4b86-b74e-28b25ecd2e07" targetNamespace="http://schemas.microsoft.com/office/2006/metadata/properties" ma:root="true" ma:fieldsID="16bef2162fc2afb11503a44874328805" ns3:_="" ns4:_="">
    <xsd:import namespace="7ea39983-3e43-4240-a87d-61ad8426660e"/>
    <xsd:import namespace="d01c5ac5-cf9b-4b86-b74e-28b25ecd2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39983-3e43-4240-a87d-61ad842666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c5ac5-cf9b-4b86-b74e-28b25ecd2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80BAE6-5EED-4398-8D74-68C9E36DA4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6611EF-F17A-48A8-BB65-C77B6A8F7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39983-3e43-4240-a87d-61ad8426660e"/>
    <ds:schemaRef ds:uri="d01c5ac5-cf9b-4b86-b74e-28b25ecd2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7B8AC3-7863-433A-AB06-9D089C879B6B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7ea39983-3e43-4240-a87d-61ad8426660e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d01c5ac5-cf9b-4b86-b74e-28b25ecd2e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31</vt:i4>
      </vt:variant>
    </vt:vector>
  </HeadingPairs>
  <TitlesOfParts>
    <vt:vector size="49" baseType="lpstr">
      <vt:lpstr>S-5</vt:lpstr>
      <vt:lpstr>S-5-1</vt:lpstr>
      <vt:lpstr>S-1</vt:lpstr>
      <vt:lpstr>S-1-A</vt:lpstr>
      <vt:lpstr>S-1-B</vt:lpstr>
      <vt:lpstr>S-1-C</vt:lpstr>
      <vt:lpstr>S-2</vt:lpstr>
      <vt:lpstr>S-2-A</vt:lpstr>
      <vt:lpstr>S-2-B</vt:lpstr>
      <vt:lpstr>S-2-C</vt:lpstr>
      <vt:lpstr>S-3</vt:lpstr>
      <vt:lpstr>S-3-A</vt:lpstr>
      <vt:lpstr>S-4</vt:lpstr>
      <vt:lpstr>S-4-A</vt:lpstr>
      <vt:lpstr>S-4-B</vt:lpstr>
      <vt:lpstr>S-4-C</vt:lpstr>
      <vt:lpstr>S-4-D</vt:lpstr>
      <vt:lpstr>S-6</vt:lpstr>
      <vt:lpstr>'S-1'!Print_Area</vt:lpstr>
      <vt:lpstr>'S-1-A'!Print_Area</vt:lpstr>
      <vt:lpstr>'S-1-B'!Print_Area</vt:lpstr>
      <vt:lpstr>'S-1-C'!Print_Area</vt:lpstr>
      <vt:lpstr>'S-2'!Print_Area</vt:lpstr>
      <vt:lpstr>'S-2-A'!Print_Area</vt:lpstr>
      <vt:lpstr>'S-2-B'!Print_Area</vt:lpstr>
      <vt:lpstr>'S-2-C'!Print_Area</vt:lpstr>
      <vt:lpstr>'S-3'!Print_Area</vt:lpstr>
      <vt:lpstr>'S-3-A'!Print_Area</vt:lpstr>
      <vt:lpstr>'S-4'!Print_Area</vt:lpstr>
      <vt:lpstr>'S-4-A'!Print_Area</vt:lpstr>
      <vt:lpstr>'S-4-B'!Print_Area</vt:lpstr>
      <vt:lpstr>'S-4-C'!Print_Area</vt:lpstr>
      <vt:lpstr>'S-4-D'!Print_Area</vt:lpstr>
      <vt:lpstr>'S-5'!Print_Area</vt:lpstr>
      <vt:lpstr>'S-5-1'!Print_Area</vt:lpstr>
      <vt:lpstr>'S-6'!Print_Area</vt:lpstr>
      <vt:lpstr>'S-1-A'!Print_Titles</vt:lpstr>
      <vt:lpstr>'S-1-B'!Print_Titles</vt:lpstr>
      <vt:lpstr>'S-1-C'!Print_Titles</vt:lpstr>
      <vt:lpstr>'S-2-A'!Print_Titles</vt:lpstr>
      <vt:lpstr>'S-2-B'!Print_Titles</vt:lpstr>
      <vt:lpstr>'S-2-C'!Print_Titles</vt:lpstr>
      <vt:lpstr>'S-3-A'!Print_Titles</vt:lpstr>
      <vt:lpstr>'S-4-A'!Print_Titles</vt:lpstr>
      <vt:lpstr>'S-4-B'!Print_Titles</vt:lpstr>
      <vt:lpstr>'S-4-C'!Print_Titles</vt:lpstr>
      <vt:lpstr>'S-4-D'!Print_Titles</vt:lpstr>
      <vt:lpstr>'S-5-1'!Print_Titles</vt:lpstr>
      <vt:lpstr>'S-6'!Print_Titles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yours.beezay@outlook.com</dc:creator>
  <cp:keywords/>
  <dc:description/>
  <cp:lastModifiedBy>Windows User</cp:lastModifiedBy>
  <cp:revision/>
  <cp:lastPrinted>2023-04-20T05:39:32Z</cp:lastPrinted>
  <dcterms:created xsi:type="dcterms:W3CDTF">2020-05-31T00:18:49Z</dcterms:created>
  <dcterms:modified xsi:type="dcterms:W3CDTF">2023-04-20T05:48:06Z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0x010100953C801218A846469D54F21B77340A5F</vt:lpwstr>
  </property>
</Properties>
</file>